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dfs1\homefolder$\Andrej_Lana\NABAVA 2025\30-2025-N DOBAVA I UGRADNJA AUTOMATSKIH DVOKRILNIH VRATA U DOMU ZDRAVLJA NA LOKACIJI IVANEC - jednostavna nabava\"/>
    </mc:Choice>
  </mc:AlternateContent>
  <xr:revisionPtr revIDLastSave="0" documentId="13_ncr:1_{9CA8CCA5-1829-4964-9FC8-33B8D83A7EB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definedNames>
    <definedName name="_xlnm.Print_Area" localSheetId="0">List1!$A$1:$F$37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1" i="1"/>
  <c r="F9" i="1"/>
  <c r="F25" i="1" l="1"/>
  <c r="F26" i="1"/>
  <c r="F27" i="1" l="1"/>
</calcChain>
</file>

<file path=xl/sharedStrings.xml><?xml version="1.0" encoding="utf-8"?>
<sst xmlns="http://schemas.openxmlformats.org/spreadsheetml/2006/main" count="43" uniqueCount="42">
  <si>
    <t>Redni broj</t>
  </si>
  <si>
    <t>Jedinica mjere</t>
  </si>
  <si>
    <t>Količina</t>
  </si>
  <si>
    <t>Jedinična cijena u EUR bez PDV-a</t>
  </si>
  <si>
    <t>Ukupna cijena u EUR bez PDV-a</t>
  </si>
  <si>
    <t>6 (4 x 5)</t>
  </si>
  <si>
    <t>1.</t>
  </si>
  <si>
    <t xml:space="preserve">Cijena ponude bez PDV-a (EUR) </t>
  </si>
  <si>
    <t xml:space="preserve">Iznos PDV-a (EUR) </t>
  </si>
  <si>
    <t xml:space="preserve">Cijena ponude s PDV-om (EUR) </t>
  </si>
  <si>
    <t xml:space="preserve">Napomena: </t>
  </si>
  <si>
    <t xml:space="preserve">Ponuditelj je dužan upisati jedinične cijene zaokružene na dvije decimale za svaku stavku troškovnika. </t>
  </si>
  <si>
    <t>Sve stavke troškovnika moraju biti ispunjene.</t>
  </si>
  <si>
    <t>Naziv</t>
  </si>
  <si>
    <r>
      <rPr>
        <b/>
        <sz val="12"/>
        <color theme="1"/>
        <rFont val="Calibri"/>
        <family val="2"/>
        <charset val="238"/>
        <scheme val="minor"/>
      </rPr>
      <t>Ponuditelj:</t>
    </r>
    <r>
      <rPr>
        <sz val="12"/>
        <color theme="1"/>
        <rFont val="Calibri"/>
        <family val="2"/>
        <charset val="238"/>
        <scheme val="minor"/>
      </rPr>
      <t xml:space="preserve"> </t>
    </r>
  </si>
  <si>
    <t>Ponuditelj popunjava žuto obojena polja</t>
  </si>
  <si>
    <t>TROŠKOVNIK</t>
  </si>
  <si>
    <t>Naručitelj: DOM ZDRAVLJA VARAŽDINSKE ŽUPANIJE</t>
  </si>
  <si>
    <t>____________________________________________________</t>
  </si>
  <si>
    <t>(Potpis i pečat ponuditelja)</t>
  </si>
  <si>
    <t>2.</t>
  </si>
  <si>
    <t>komplet</t>
  </si>
  <si>
    <r>
      <t xml:space="preserve">Predmet nabave: </t>
    </r>
    <r>
      <rPr>
        <sz val="12"/>
        <color rgb="FF000000"/>
        <rFont val="Calibri"/>
        <family val="2"/>
        <charset val="238"/>
        <scheme val="minor"/>
      </rPr>
      <t>DOBAVA I UGRADNJA AUTOMATSKIH DVOKRILNIH VRATA U DOMU ZDRAVLJA NA LOKACIJI IVANEC</t>
    </r>
  </si>
  <si>
    <r>
      <t>Evidencijski broj nabave:</t>
    </r>
    <r>
      <rPr>
        <sz val="12"/>
        <color theme="1"/>
        <rFont val="Calibri"/>
        <family val="2"/>
        <charset val="238"/>
        <scheme val="minor"/>
      </rPr>
      <t xml:space="preserve"> 30/2025-N</t>
    </r>
  </si>
  <si>
    <t>AUTOMATSKA DVOKRILNA VRATA</t>
  </si>
  <si>
    <t>visina pogona: 100mm</t>
  </si>
  <si>
    <t>brzina otvaranja i zatvaranja podešava se prema potrebi</t>
  </si>
  <si>
    <t>dva pomična krila sa aluminijskim profilima 30x35</t>
  </si>
  <si>
    <t>dim otvora: 1300x2200 (ŠxV)</t>
  </si>
  <si>
    <t>staklo: laminirano 10mm</t>
  </si>
  <si>
    <t>zaključavanje: elektromagnetna brava</t>
  </si>
  <si>
    <t>baterija za otvaranje u slučaju nužde</t>
  </si>
  <si>
    <t>selektor rada sa pet režima</t>
  </si>
  <si>
    <t>prikaz grešaka</t>
  </si>
  <si>
    <t>ALUMINIJSKA FIKSNA STIJENA SA PRIPREMOM ZA MONTAŽU AUTOMATSKIH VRATA</t>
  </si>
  <si>
    <t>dim: 2760 x 2530</t>
  </si>
  <si>
    <t>ostakljena IZO staklom</t>
  </si>
  <si>
    <t>senzori pokreta</t>
  </si>
  <si>
    <t>plastifikacija: RAL 9010</t>
  </si>
  <si>
    <t>3.</t>
  </si>
  <si>
    <t>DEMONTAŽA POSTOJEĆIH VRATA</t>
  </si>
  <si>
    <t xml:space="preserve">kom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</si>
</sst>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#,##0.00\ [$€-41A]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6" fillId="2" borderId="8" xfId="0" applyNumberFormat="1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11" fillId="2" borderId="9" xfId="0" applyNumberFormat="1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vertical="center"/>
    </xf>
    <xf numFmtId="164" fontId="11" fillId="2" borderId="11" xfId="0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2" borderId="16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0" fontId="6" fillId="2" borderId="13" xfId="0" applyFont="1" applyFill="1" applyBorder="1" applyAlignment="1">
      <alignment horizontal="right" vertical="center"/>
    </xf>
    <xf numFmtId="49" fontId="9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4" fontId="0" fillId="3" borderId="2" xfId="0" applyNumberFormat="1" applyFill="1" applyBorder="1" applyAlignment="1" applyProtection="1">
      <alignment horizontal="center" vertical="center" wrapText="1"/>
      <protection locked="0"/>
    </xf>
    <xf numFmtId="4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64" fontId="1" fillId="0" borderId="22" xfId="1" applyNumberFormat="1" applyFont="1" applyBorder="1" applyAlignment="1" applyProtection="1">
      <alignment horizontal="center" vertical="center"/>
    </xf>
    <xf numFmtId="164" fontId="1" fillId="0" borderId="25" xfId="1" applyNumberFormat="1" applyFont="1" applyBorder="1" applyAlignment="1" applyProtection="1">
      <alignment horizontal="center" vertical="center"/>
    </xf>
    <xf numFmtId="164" fontId="1" fillId="0" borderId="23" xfId="1" applyNumberFormat="1" applyFont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" fontId="1" fillId="0" borderId="19" xfId="1" applyNumberFormat="1" applyFont="1" applyBorder="1" applyAlignment="1" applyProtection="1">
      <alignment horizontal="center" vertical="center"/>
    </xf>
    <xf numFmtId="3" fontId="1" fillId="0" borderId="21" xfId="1" applyNumberFormat="1" applyFont="1" applyBorder="1" applyAlignment="1" applyProtection="1">
      <alignment horizontal="center" vertical="center"/>
    </xf>
    <xf numFmtId="164" fontId="1" fillId="3" borderId="19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3" fontId="1" fillId="0" borderId="20" xfId="1" applyNumberFormat="1" applyFont="1" applyBorder="1" applyAlignment="1" applyProtection="1">
      <alignment horizontal="center" vertical="center"/>
    </xf>
    <xf numFmtId="164" fontId="1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1" fillId="0" borderId="1" xfId="1" applyNumberFormat="1" applyFont="1" applyBorder="1" applyAlignment="1" applyProtection="1">
      <alignment horizontal="center" vertical="center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8" xfId="1" applyNumberFormat="1" applyFont="1" applyBorder="1" applyAlignment="1" applyProtection="1">
      <alignment horizontal="center" vertical="center"/>
    </xf>
  </cellXfs>
  <cellStyles count="3">
    <cellStyle name="Normal 7" xfId="2" xr:uid="{00000000-0005-0000-0000-000000000000}"/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1"/>
  <sheetViews>
    <sheetView tabSelected="1" topLeftCell="A4" zoomScaleNormal="100" workbookViewId="0">
      <selection activeCell="K18" sqref="K18"/>
    </sheetView>
  </sheetViews>
  <sheetFormatPr defaultColWidth="9.140625" defaultRowHeight="12.75" x14ac:dyDescent="0.2"/>
  <cols>
    <col min="1" max="1" width="12.5703125" style="4" customWidth="1"/>
    <col min="2" max="2" width="53" style="1" customWidth="1"/>
    <col min="3" max="3" width="9.7109375" style="1" customWidth="1"/>
    <col min="4" max="4" width="9.140625" style="1" customWidth="1"/>
    <col min="5" max="6" width="16.140625" style="1" customWidth="1"/>
    <col min="7" max="16384" width="9.140625" style="1"/>
  </cols>
  <sheetData>
    <row r="1" spans="1:7" s="3" customFormat="1" ht="25.5" customHeight="1" x14ac:dyDescent="0.25">
      <c r="A1" s="44" t="s">
        <v>17</v>
      </c>
      <c r="B1" s="45"/>
      <c r="C1" s="45"/>
      <c r="D1" s="45"/>
      <c r="E1" s="45"/>
      <c r="F1" s="45"/>
    </row>
    <row r="2" spans="1:7" s="3" customFormat="1" ht="30.75" customHeight="1" x14ac:dyDescent="0.25">
      <c r="A2" s="46" t="s">
        <v>22</v>
      </c>
      <c r="B2" s="47"/>
      <c r="C2" s="47"/>
      <c r="D2" s="47"/>
      <c r="E2" s="47"/>
      <c r="F2" s="47"/>
    </row>
    <row r="3" spans="1:7" s="3" customFormat="1" ht="25.5" customHeight="1" x14ac:dyDescent="0.25">
      <c r="A3" s="44" t="s">
        <v>23</v>
      </c>
      <c r="B3" s="45"/>
      <c r="C3" s="45"/>
      <c r="D3" s="45"/>
      <c r="E3" s="45"/>
      <c r="F3" s="45"/>
    </row>
    <row r="4" spans="1:7" s="3" customFormat="1" ht="25.5" customHeight="1" x14ac:dyDescent="0.25">
      <c r="A4" s="13" t="s">
        <v>14</v>
      </c>
      <c r="B4" s="48"/>
      <c r="C4" s="49"/>
      <c r="D4" s="49"/>
      <c r="E4" s="49"/>
      <c r="F4" s="49"/>
    </row>
    <row r="5" spans="1:7" s="3" customFormat="1" ht="25.5" customHeight="1" thickBot="1" x14ac:dyDescent="0.3">
      <c r="A5" s="14"/>
      <c r="B5" s="14"/>
      <c r="C5" s="14"/>
      <c r="D5" s="14"/>
      <c r="E5" s="14"/>
      <c r="F5" s="14"/>
    </row>
    <row r="6" spans="1:7" s="3" customFormat="1" ht="57.75" customHeight="1" x14ac:dyDescent="0.25">
      <c r="A6" s="50" t="s">
        <v>16</v>
      </c>
      <c r="B6" s="51"/>
      <c r="C6" s="51"/>
      <c r="D6" s="51"/>
      <c r="E6" s="51"/>
      <c r="F6" s="52"/>
    </row>
    <row r="7" spans="1:7" ht="65.25" customHeight="1" x14ac:dyDescent="0.2">
      <c r="A7" s="17" t="s">
        <v>0</v>
      </c>
      <c r="B7" s="5" t="s">
        <v>13</v>
      </c>
      <c r="C7" s="5" t="s">
        <v>1</v>
      </c>
      <c r="D7" s="6" t="s">
        <v>2</v>
      </c>
      <c r="E7" s="7" t="s">
        <v>3</v>
      </c>
      <c r="F7" s="15" t="s">
        <v>4</v>
      </c>
    </row>
    <row r="8" spans="1:7" ht="15" x14ac:dyDescent="0.2">
      <c r="A8" s="18">
        <v>1</v>
      </c>
      <c r="B8" s="10">
        <v>2</v>
      </c>
      <c r="C8" s="11">
        <v>3</v>
      </c>
      <c r="D8" s="12">
        <v>4</v>
      </c>
      <c r="E8" s="12">
        <v>5</v>
      </c>
      <c r="F8" s="16" t="s">
        <v>5</v>
      </c>
      <c r="G8" s="2"/>
    </row>
    <row r="9" spans="1:7" ht="15" x14ac:dyDescent="0.2">
      <c r="A9" s="56" t="s">
        <v>6</v>
      </c>
      <c r="B9" s="28" t="s">
        <v>24</v>
      </c>
      <c r="C9" s="58" t="s">
        <v>21</v>
      </c>
      <c r="D9" s="60">
        <v>1</v>
      </c>
      <c r="E9" s="62"/>
      <c r="F9" s="53">
        <f t="shared" ref="F9" si="0">D9*E9</f>
        <v>0</v>
      </c>
      <c r="G9" s="2"/>
    </row>
    <row r="10" spans="1:7" ht="15" x14ac:dyDescent="0.2">
      <c r="A10" s="57"/>
      <c r="B10" s="22" t="s">
        <v>25</v>
      </c>
      <c r="C10" s="59"/>
      <c r="D10" s="61"/>
      <c r="E10" s="63"/>
      <c r="F10" s="54"/>
      <c r="G10" s="2"/>
    </row>
    <row r="11" spans="1:7" ht="15" x14ac:dyDescent="0.2">
      <c r="A11" s="57"/>
      <c r="B11" s="22" t="s">
        <v>26</v>
      </c>
      <c r="C11" s="59"/>
      <c r="D11" s="61"/>
      <c r="E11" s="63"/>
      <c r="F11" s="54"/>
      <c r="G11" s="2"/>
    </row>
    <row r="12" spans="1:7" ht="15" x14ac:dyDescent="0.2">
      <c r="A12" s="57"/>
      <c r="B12" s="22" t="s">
        <v>28</v>
      </c>
      <c r="C12" s="59"/>
      <c r="D12" s="61"/>
      <c r="E12" s="63"/>
      <c r="F12" s="54"/>
      <c r="G12" s="2"/>
    </row>
    <row r="13" spans="1:7" ht="15" x14ac:dyDescent="0.2">
      <c r="A13" s="57"/>
      <c r="B13" s="22" t="s">
        <v>29</v>
      </c>
      <c r="C13" s="59"/>
      <c r="D13" s="61"/>
      <c r="E13" s="63"/>
      <c r="F13" s="54"/>
      <c r="G13" s="2"/>
    </row>
    <row r="14" spans="1:7" ht="15" x14ac:dyDescent="0.2">
      <c r="A14" s="57"/>
      <c r="B14" s="22" t="s">
        <v>38</v>
      </c>
      <c r="C14" s="59"/>
      <c r="D14" s="61"/>
      <c r="E14" s="63"/>
      <c r="F14" s="54"/>
      <c r="G14" s="2"/>
    </row>
    <row r="15" spans="1:7" ht="15" x14ac:dyDescent="0.2">
      <c r="A15" s="57"/>
      <c r="B15" s="29" t="s">
        <v>37</v>
      </c>
      <c r="C15" s="59"/>
      <c r="D15" s="61"/>
      <c r="E15" s="63"/>
      <c r="F15" s="54"/>
      <c r="G15" s="2"/>
    </row>
    <row r="16" spans="1:7" ht="15" x14ac:dyDescent="0.2">
      <c r="A16" s="57"/>
      <c r="B16" s="22" t="s">
        <v>30</v>
      </c>
      <c r="C16" s="59"/>
      <c r="D16" s="61"/>
      <c r="E16" s="63"/>
      <c r="F16" s="54"/>
      <c r="G16" s="2"/>
    </row>
    <row r="17" spans="1:7" ht="15" x14ac:dyDescent="0.2">
      <c r="A17" s="57"/>
      <c r="B17" s="22" t="s">
        <v>31</v>
      </c>
      <c r="C17" s="59"/>
      <c r="D17" s="61"/>
      <c r="E17" s="63"/>
      <c r="F17" s="54"/>
      <c r="G17" s="2"/>
    </row>
    <row r="18" spans="1:7" ht="15" x14ac:dyDescent="0.2">
      <c r="A18" s="57"/>
      <c r="B18" s="29" t="s">
        <v>32</v>
      </c>
      <c r="C18" s="59"/>
      <c r="D18" s="61"/>
      <c r="E18" s="63"/>
      <c r="F18" s="54"/>
      <c r="G18" s="2"/>
    </row>
    <row r="19" spans="1:7" ht="15" x14ac:dyDescent="0.2">
      <c r="A19" s="57"/>
      <c r="B19" s="29" t="s">
        <v>33</v>
      </c>
      <c r="C19" s="59"/>
      <c r="D19" s="61"/>
      <c r="E19" s="63"/>
      <c r="F19" s="54"/>
      <c r="G19" s="2"/>
    </row>
    <row r="20" spans="1:7" ht="15" x14ac:dyDescent="0.2">
      <c r="A20" s="64"/>
      <c r="B20" s="22" t="s">
        <v>27</v>
      </c>
      <c r="C20" s="65"/>
      <c r="D20" s="66"/>
      <c r="E20" s="67"/>
      <c r="F20" s="55"/>
      <c r="G20" s="2"/>
    </row>
    <row r="21" spans="1:7" ht="30" x14ac:dyDescent="0.2">
      <c r="A21" s="56" t="s">
        <v>20</v>
      </c>
      <c r="B21" s="28" t="s">
        <v>34</v>
      </c>
      <c r="C21" s="58" t="s">
        <v>21</v>
      </c>
      <c r="D21" s="60">
        <v>1</v>
      </c>
      <c r="E21" s="62"/>
      <c r="F21" s="53">
        <f t="shared" ref="F21" si="1">D21*E21</f>
        <v>0</v>
      </c>
      <c r="G21" s="2"/>
    </row>
    <row r="22" spans="1:7" ht="15" x14ac:dyDescent="0.2">
      <c r="A22" s="57"/>
      <c r="B22" s="22" t="s">
        <v>35</v>
      </c>
      <c r="C22" s="59"/>
      <c r="D22" s="61"/>
      <c r="E22" s="63"/>
      <c r="F22" s="54"/>
      <c r="G22" s="2"/>
    </row>
    <row r="23" spans="1:7" ht="15" x14ac:dyDescent="0.2">
      <c r="A23" s="64"/>
      <c r="B23" s="22" t="s">
        <v>36</v>
      </c>
      <c r="C23" s="65"/>
      <c r="D23" s="66"/>
      <c r="E23" s="67"/>
      <c r="F23" s="55"/>
      <c r="G23" s="2"/>
    </row>
    <row r="24" spans="1:7" ht="15" x14ac:dyDescent="0.2">
      <c r="A24" s="68" t="s">
        <v>39</v>
      </c>
      <c r="B24" s="28" t="s">
        <v>40</v>
      </c>
      <c r="C24" s="69" t="s">
        <v>41</v>
      </c>
      <c r="D24" s="70">
        <v>1</v>
      </c>
      <c r="E24" s="71"/>
      <c r="F24" s="72">
        <f>D24*E24</f>
        <v>0</v>
      </c>
      <c r="G24" s="2"/>
    </row>
    <row r="25" spans="1:7" ht="18.75" x14ac:dyDescent="0.2">
      <c r="A25" s="34" t="s">
        <v>7</v>
      </c>
      <c r="B25" s="35"/>
      <c r="C25" s="35"/>
      <c r="D25" s="36"/>
      <c r="E25" s="23"/>
      <c r="F25" s="24">
        <f>SUM(F9:F23)</f>
        <v>0</v>
      </c>
    </row>
    <row r="26" spans="1:7" ht="18.75" x14ac:dyDescent="0.2">
      <c r="A26" s="37" t="s">
        <v>8</v>
      </c>
      <c r="B26" s="38"/>
      <c r="C26" s="38"/>
      <c r="D26" s="39"/>
      <c r="E26" s="23"/>
      <c r="F26" s="24">
        <f>F9*25%</f>
        <v>0</v>
      </c>
    </row>
    <row r="27" spans="1:7" ht="19.5" thickBot="1" x14ac:dyDescent="0.25">
      <c r="A27" s="40" t="s">
        <v>9</v>
      </c>
      <c r="B27" s="41"/>
      <c r="C27" s="41"/>
      <c r="D27" s="42"/>
      <c r="E27" s="25"/>
      <c r="F27" s="26">
        <f>F25+F26</f>
        <v>0</v>
      </c>
    </row>
    <row r="31" spans="1:7" ht="15" x14ac:dyDescent="0.2">
      <c r="A31" s="32" t="s">
        <v>10</v>
      </c>
      <c r="B31" s="32"/>
      <c r="C31" s="32"/>
      <c r="D31" s="32"/>
      <c r="E31" s="32"/>
      <c r="F31" s="32"/>
    </row>
    <row r="32" spans="1:7" ht="15" x14ac:dyDescent="0.2">
      <c r="A32" s="8" t="s">
        <v>15</v>
      </c>
      <c r="B32" s="9"/>
      <c r="C32" s="9"/>
      <c r="D32" s="9"/>
      <c r="E32" s="9"/>
      <c r="F32" s="9"/>
    </row>
    <row r="33" spans="1:12" ht="15" x14ac:dyDescent="0.2">
      <c r="A33" s="33" t="s">
        <v>11</v>
      </c>
      <c r="B33" s="33"/>
      <c r="C33" s="33"/>
      <c r="D33" s="33"/>
      <c r="E33" s="33"/>
      <c r="F33" s="33"/>
    </row>
    <row r="34" spans="1:12" ht="15" x14ac:dyDescent="0.2">
      <c r="A34" s="33" t="s">
        <v>12</v>
      </c>
      <c r="B34" s="33"/>
      <c r="C34" s="33"/>
      <c r="D34" s="33"/>
      <c r="E34" s="33"/>
      <c r="F34" s="33"/>
    </row>
    <row r="35" spans="1:12" x14ac:dyDescent="0.2">
      <c r="A35" s="1"/>
    </row>
    <row r="36" spans="1:12" ht="15" x14ac:dyDescent="0.2">
      <c r="A36" s="21"/>
      <c r="B36" s="43" t="s">
        <v>18</v>
      </c>
      <c r="C36" s="43"/>
      <c r="D36" s="43"/>
      <c r="E36" s="43"/>
      <c r="F36" s="27"/>
      <c r="G36" s="27"/>
      <c r="H36" s="27"/>
      <c r="I36" s="27"/>
      <c r="J36" s="27"/>
      <c r="K36" s="27"/>
      <c r="L36" s="27"/>
    </row>
    <row r="37" spans="1:12" ht="14.45" customHeight="1" x14ac:dyDescent="0.25">
      <c r="A37" s="19"/>
      <c r="B37" s="43" t="s">
        <v>19</v>
      </c>
      <c r="C37" s="43"/>
      <c r="D37" s="43"/>
      <c r="E37" s="43"/>
      <c r="F37" s="27"/>
      <c r="G37" s="27"/>
      <c r="H37" s="27"/>
      <c r="I37" s="27"/>
      <c r="J37" s="27"/>
      <c r="K37" s="27"/>
      <c r="L37" s="27"/>
    </row>
    <row r="38" spans="1:12" ht="12.75" customHeight="1" x14ac:dyDescent="0.25">
      <c r="A38" s="19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</row>
    <row r="39" spans="1:12" ht="12.75" customHeight="1" x14ac:dyDescent="0.25">
      <c r="A39" s="1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</row>
    <row r="40" spans="1:12" ht="15" x14ac:dyDescent="0.2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</row>
    <row r="41" spans="1:12" ht="14.45" customHeight="1" x14ac:dyDescent="0.2">
      <c r="A41" s="2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</row>
    <row r="42" spans="1:12" ht="12.75" customHeight="1" x14ac:dyDescent="0.2">
      <c r="A42" s="2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</row>
    <row r="43" spans="1:12" ht="12.75" customHeight="1" x14ac:dyDescent="0.2">
      <c r="A43" s="2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</row>
    <row r="44" spans="1:12" ht="12.75" customHeight="1" x14ac:dyDescent="0.2">
      <c r="A44" s="2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</row>
    <row r="45" spans="1:12" ht="12.75" customHeight="1" x14ac:dyDescent="0.2">
      <c r="A45" s="2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</row>
    <row r="46" spans="1:12" ht="15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</row>
    <row r="47" spans="1:12" ht="15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</row>
    <row r="48" spans="1:12" ht="15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  <row r="49" spans="2:12" ht="15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</row>
    <row r="50" spans="2:12" ht="15" x14ac:dyDescent="0.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</row>
    <row r="51" spans="2:12" ht="15" x14ac:dyDescent="0.2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</row>
    <row r="52" spans="2:12" ht="15" x14ac:dyDescent="0.2"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</row>
    <row r="53" spans="2:12" ht="15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</row>
    <row r="54" spans="2:12" ht="15" x14ac:dyDescent="0.2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spans="2:12" ht="15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</row>
    <row r="56" spans="2:12" ht="15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</row>
    <row r="57" spans="2:12" ht="15" x14ac:dyDescent="0.2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</row>
    <row r="58" spans="2:12" ht="15" x14ac:dyDescent="0.2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</row>
    <row r="59" spans="2:12" ht="15" x14ac:dyDescent="0.2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</row>
    <row r="60" spans="2:12" ht="15" x14ac:dyDescent="0.2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</row>
    <row r="61" spans="2:12" ht="15" x14ac:dyDescent="0.2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</row>
    <row r="62" spans="2:12" ht="15" x14ac:dyDescent="0.2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</row>
    <row r="63" spans="2:12" ht="15" x14ac:dyDescent="0.2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</row>
    <row r="64" spans="2:12" ht="15" x14ac:dyDescent="0.2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</row>
    <row r="65" spans="2:12" ht="15" x14ac:dyDescent="0.2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</row>
    <row r="66" spans="2:12" ht="15" x14ac:dyDescent="0.2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</row>
    <row r="67" spans="2:12" ht="15" x14ac:dyDescent="0.2"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</row>
    <row r="68" spans="2:12" ht="15" x14ac:dyDescent="0.2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</row>
    <row r="69" spans="2:12" ht="15" x14ac:dyDescent="0.2"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</row>
    <row r="70" spans="2:12" ht="15" x14ac:dyDescent="0.2"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</row>
    <row r="71" spans="2:12" ht="15" x14ac:dyDescent="0.2"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</row>
    <row r="72" spans="2:12" ht="15" x14ac:dyDescent="0.2"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</row>
    <row r="73" spans="2:12" ht="15" x14ac:dyDescent="0.2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</row>
    <row r="74" spans="2:12" ht="15" x14ac:dyDescent="0.2"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</row>
    <row r="75" spans="2:12" ht="15" x14ac:dyDescent="0.2"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</row>
    <row r="76" spans="2:12" ht="15" x14ac:dyDescent="0.2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</row>
    <row r="77" spans="2:12" ht="15" x14ac:dyDescent="0.2"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</row>
    <row r="78" spans="2:12" ht="15" x14ac:dyDescent="0.2"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</row>
    <row r="79" spans="2:12" ht="15" x14ac:dyDescent="0.2"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</row>
    <row r="80" spans="2:12" ht="15" x14ac:dyDescent="0.2"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</row>
    <row r="81" spans="2:12" ht="15" x14ac:dyDescent="0.2"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</row>
    <row r="82" spans="2:12" ht="15" x14ac:dyDescent="0.2"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</row>
    <row r="83" spans="2:12" ht="15" x14ac:dyDescent="0.2"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</row>
    <row r="84" spans="2:12" ht="15" x14ac:dyDescent="0.2"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</row>
    <row r="85" spans="2:12" ht="15" x14ac:dyDescent="0.2"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</row>
    <row r="86" spans="2:12" ht="15" x14ac:dyDescent="0.2"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</row>
    <row r="87" spans="2:12" ht="15" x14ac:dyDescent="0.2"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</row>
    <row r="88" spans="2:12" ht="15" x14ac:dyDescent="0.2"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</row>
    <row r="89" spans="2:12" ht="15" x14ac:dyDescent="0.2"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</row>
    <row r="90" spans="2:12" ht="15" x14ac:dyDescent="0.2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</row>
    <row r="91" spans="2:12" ht="15" x14ac:dyDescent="0.2"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</row>
    <row r="92" spans="2:12" ht="15" x14ac:dyDescent="0.2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</row>
    <row r="93" spans="2:12" ht="15" x14ac:dyDescent="0.2"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</row>
    <row r="94" spans="2:12" ht="15" x14ac:dyDescent="0.2"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</row>
    <row r="95" spans="2:12" ht="15" x14ac:dyDescent="0.2"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</row>
    <row r="96" spans="2:12" ht="15" x14ac:dyDescent="0.2"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</row>
    <row r="97" spans="2:12" ht="15" x14ac:dyDescent="0.2"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</row>
    <row r="98" spans="2:12" ht="15" x14ac:dyDescent="0.2"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</row>
    <row r="99" spans="2:12" ht="15" x14ac:dyDescent="0.2"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</row>
    <row r="100" spans="2:12" ht="15" x14ac:dyDescent="0.2"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</row>
    <row r="101" spans="2:12" ht="15" x14ac:dyDescent="0.2"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</row>
    <row r="102" spans="2:12" ht="15" x14ac:dyDescent="0.2"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</row>
    <row r="103" spans="2:12" ht="15" x14ac:dyDescent="0.2"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</row>
    <row r="104" spans="2:12" ht="15" x14ac:dyDescent="0.2"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</row>
    <row r="105" spans="2:12" ht="15" x14ac:dyDescent="0.2"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</row>
    <row r="106" spans="2:12" ht="15" x14ac:dyDescent="0.2"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</row>
    <row r="107" spans="2:12" ht="15" x14ac:dyDescent="0.2"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</row>
    <row r="108" spans="2:12" ht="15" x14ac:dyDescent="0.2"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</row>
    <row r="109" spans="2:12" ht="15" x14ac:dyDescent="0.2"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</row>
    <row r="110" spans="2:12" ht="15" x14ac:dyDescent="0.2"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</row>
    <row r="111" spans="2:12" ht="15" x14ac:dyDescent="0.2"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</row>
  </sheetData>
  <mergeCells count="97">
    <mergeCell ref="F9:F20"/>
    <mergeCell ref="A21:A23"/>
    <mergeCell ref="C21:C23"/>
    <mergeCell ref="D21:D23"/>
    <mergeCell ref="E21:E23"/>
    <mergeCell ref="F21:F23"/>
    <mergeCell ref="A9:A20"/>
    <mergeCell ref="C9:C20"/>
    <mergeCell ref="D9:D20"/>
    <mergeCell ref="E9:E20"/>
    <mergeCell ref="A1:F1"/>
    <mergeCell ref="A2:F2"/>
    <mergeCell ref="A3:F3"/>
    <mergeCell ref="B4:F4"/>
    <mergeCell ref="A6:F6"/>
    <mergeCell ref="B45:L45"/>
    <mergeCell ref="A31:F31"/>
    <mergeCell ref="A33:F33"/>
    <mergeCell ref="A25:D25"/>
    <mergeCell ref="A26:D26"/>
    <mergeCell ref="A27:D27"/>
    <mergeCell ref="B40:L40"/>
    <mergeCell ref="B41:L41"/>
    <mergeCell ref="B42:L42"/>
    <mergeCell ref="B43:L43"/>
    <mergeCell ref="B44:L44"/>
    <mergeCell ref="A34:F34"/>
    <mergeCell ref="B38:L38"/>
    <mergeCell ref="B39:L39"/>
    <mergeCell ref="B36:E36"/>
    <mergeCell ref="B37:E37"/>
    <mergeCell ref="B46:L46"/>
    <mergeCell ref="B47:L47"/>
    <mergeCell ref="B48:L48"/>
    <mergeCell ref="B49:L49"/>
    <mergeCell ref="B50:L50"/>
    <mergeCell ref="B51:L51"/>
    <mergeCell ref="B52:L52"/>
    <mergeCell ref="B53:L53"/>
    <mergeCell ref="B54:L54"/>
    <mergeCell ref="B55:L55"/>
    <mergeCell ref="B56:L56"/>
    <mergeCell ref="B57:L57"/>
    <mergeCell ref="B58:L58"/>
    <mergeCell ref="B59:L59"/>
    <mergeCell ref="B60:L60"/>
    <mergeCell ref="B61:L61"/>
    <mergeCell ref="B62:L62"/>
    <mergeCell ref="B63:L63"/>
    <mergeCell ref="B64:L64"/>
    <mergeCell ref="B65:L65"/>
    <mergeCell ref="B66:L66"/>
    <mergeCell ref="B67:L67"/>
    <mergeCell ref="B68:L68"/>
    <mergeCell ref="B69:L69"/>
    <mergeCell ref="B70:L70"/>
    <mergeCell ref="B71:L71"/>
    <mergeCell ref="B72:L72"/>
    <mergeCell ref="B73:L73"/>
    <mergeCell ref="B74:L74"/>
    <mergeCell ref="B75:L75"/>
    <mergeCell ref="B76:L76"/>
    <mergeCell ref="B77:L77"/>
    <mergeCell ref="B78:L78"/>
    <mergeCell ref="B79:L79"/>
    <mergeCell ref="B80:L80"/>
    <mergeCell ref="B81:L81"/>
    <mergeCell ref="B82:L82"/>
    <mergeCell ref="B83:L83"/>
    <mergeCell ref="B84:L84"/>
    <mergeCell ref="B85:L85"/>
    <mergeCell ref="B86:L86"/>
    <mergeCell ref="B87:L87"/>
    <mergeCell ref="B88:L88"/>
    <mergeCell ref="B89:L89"/>
    <mergeCell ref="B90:L90"/>
    <mergeCell ref="B91:L91"/>
    <mergeCell ref="B92:L92"/>
    <mergeCell ref="B93:L93"/>
    <mergeCell ref="B94:L94"/>
    <mergeCell ref="B95:L95"/>
    <mergeCell ref="B96:L96"/>
    <mergeCell ref="B97:L97"/>
    <mergeCell ref="B98:L98"/>
    <mergeCell ref="B99:L99"/>
    <mergeCell ref="B100:L100"/>
    <mergeCell ref="B101:L101"/>
    <mergeCell ref="B102:L102"/>
    <mergeCell ref="B103:L103"/>
    <mergeCell ref="B104:L104"/>
    <mergeCell ref="B105:L105"/>
    <mergeCell ref="B111:L111"/>
    <mergeCell ref="B106:L106"/>
    <mergeCell ref="B107:L107"/>
    <mergeCell ref="B108:L108"/>
    <mergeCell ref="B109:L109"/>
    <mergeCell ref="B110:L110"/>
  </mergeCells>
  <dataValidations count="1">
    <dataValidation type="custom" allowBlank="1" showInputMessage="1" showErrorMessage="1" error="Upišite na dvije decimale!" sqref="E9:E19 E21" xr:uid="{00000000-0002-0000-0000-000000000000}">
      <formula1>E9=ROUND(E9,2)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6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Ivančević</dc:creator>
  <cp:lastModifiedBy>Andrej Lepoglavec</cp:lastModifiedBy>
  <cp:lastPrinted>2025-04-02T05:58:30Z</cp:lastPrinted>
  <dcterms:created xsi:type="dcterms:W3CDTF">2019-07-18T12:52:43Z</dcterms:created>
  <dcterms:modified xsi:type="dcterms:W3CDTF">2025-04-04T10:47:24Z</dcterms:modified>
</cp:coreProperties>
</file>