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Nabava 2022\Nabava guma za vozila\"/>
    </mc:Choice>
  </mc:AlternateContent>
  <xr:revisionPtr revIDLastSave="0" documentId="13_ncr:1_{F6997A2F-EF96-40FC-9B87-E7D317E740C9}" xr6:coauthVersionLast="47" xr6:coauthVersionMax="47" xr10:uidLastSave="{00000000-0000-0000-0000-000000000000}"/>
  <bookViews>
    <workbookView xWindow="-120" yWindow="-120" windowWidth="29040" windowHeight="15840" xr2:uid="{0E71CE19-B7C5-4E31-A298-8BEBE8B140DB}"/>
  </bookViews>
  <sheets>
    <sheet name="Troškovni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4" i="1"/>
  <c r="E10" i="1"/>
  <c r="K10" i="1" s="1"/>
  <c r="A5" i="1"/>
  <c r="A6" i="1" s="1"/>
  <c r="A7" i="1" s="1"/>
  <c r="A8" i="1" s="1"/>
  <c r="A9" i="1" s="1"/>
  <c r="K11" i="1" l="1"/>
  <c r="K12" i="1" s="1"/>
  <c r="K13" i="1" s="1"/>
</calcChain>
</file>

<file path=xl/sharedStrings.xml><?xml version="1.0" encoding="utf-8"?>
<sst xmlns="http://schemas.openxmlformats.org/spreadsheetml/2006/main" count="58" uniqueCount="36">
  <si>
    <t>REDNI BROJ</t>
  </si>
  <si>
    <t>DIMENZIJA</t>
  </si>
  <si>
    <t>VRSTA GUME</t>
  </si>
  <si>
    <t>JEDINICA MJERE</t>
  </si>
  <si>
    <t>KOLIČINA</t>
  </si>
  <si>
    <t>UČINKOVITA POTROŠNJA GORIVA</t>
  </si>
  <si>
    <t>PRIJANJANJE NA VLAŽNIM PODLOGAMA</t>
  </si>
  <si>
    <t>VANJSKA RAZINA BUKE (Db)</t>
  </si>
  <si>
    <t>PROIZVOĐAČ I TIP GUME</t>
  </si>
  <si>
    <r>
      <t xml:space="preserve">JEDINIČNA CIJENA STAVKE 
</t>
    </r>
    <r>
      <rPr>
        <sz val="9"/>
        <rFont val="Arial"/>
        <family val="2"/>
        <charset val="238"/>
      </rPr>
      <t>(kn bez PDV)</t>
    </r>
  </si>
  <si>
    <r>
      <t xml:space="preserve">UKUPNA CIJENA STAVKE 
</t>
    </r>
    <r>
      <rPr>
        <sz val="9"/>
        <rFont val="Arial"/>
        <family val="2"/>
        <charset val="238"/>
      </rPr>
      <t>(kn bez PDV)</t>
    </r>
  </si>
  <si>
    <t>11 = (5x10)</t>
  </si>
  <si>
    <t>155/70R13</t>
  </si>
  <si>
    <t xml:space="preserve">Cjelogodišnje </t>
  </si>
  <si>
    <t>KOM</t>
  </si>
  <si>
    <t>A-E</t>
  </si>
  <si>
    <t>A-C</t>
  </si>
  <si>
    <t>max.-71</t>
  </si>
  <si>
    <t xml:space="preserve">165/70R13 </t>
  </si>
  <si>
    <t>A-D</t>
  </si>
  <si>
    <t xml:space="preserve">165/65R14 </t>
  </si>
  <si>
    <t>A-B</t>
  </si>
  <si>
    <t>175/65R14</t>
  </si>
  <si>
    <t xml:space="preserve">185/65R15 </t>
  </si>
  <si>
    <t xml:space="preserve">195/55R15 </t>
  </si>
  <si>
    <t>max.-72</t>
  </si>
  <si>
    <t>UKUPNO, kn bez PDV:</t>
  </si>
  <si>
    <t xml:space="preserve">7. </t>
  </si>
  <si>
    <t xml:space="preserve">Montaža guma </t>
  </si>
  <si>
    <t>usl</t>
  </si>
  <si>
    <t>PDV:</t>
  </si>
  <si>
    <t xml:space="preserve">UKUPNO S PDV-om: </t>
  </si>
  <si>
    <t>*žuta polja se ne popunjavaju</t>
  </si>
  <si>
    <t>Ponuditelj:</t>
  </si>
  <si>
    <t>Potpis odgovorne osobe</t>
  </si>
  <si>
    <t xml:space="preserve">Prilog II Troškovnik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</si>
</sst>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4" fontId="1" fillId="0" borderId="8" xfId="1" applyNumberFormat="1" applyBorder="1" applyAlignment="1" applyProtection="1">
      <alignment vertical="center" shrinkToFit="1"/>
      <protection locked="0"/>
    </xf>
    <xf numFmtId="4" fontId="1" fillId="0" borderId="9" xfId="1" applyNumberFormat="1" applyBorder="1" applyAlignment="1">
      <alignment vertical="center" shrinkToFit="1"/>
    </xf>
    <xf numFmtId="0" fontId="6" fillId="0" borderId="8" xfId="0" applyFont="1" applyBorder="1" applyAlignment="1">
      <alignment vertical="center"/>
    </xf>
    <xf numFmtId="0" fontId="7" fillId="0" borderId="10" xfId="2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1" fillId="0" borderId="14" xfId="0" applyFont="1" applyBorder="1" applyAlignment="1">
      <alignment horizontal="center" vertical="center"/>
    </xf>
    <xf numFmtId="4" fontId="1" fillId="0" borderId="15" xfId="1" applyNumberFormat="1" applyBorder="1" applyAlignment="1">
      <alignment vertical="center" shrinkToFit="1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1" fillId="0" borderId="5" xfId="1" applyNumberFormat="1" applyBorder="1" applyAlignment="1" applyProtection="1">
      <alignment vertical="center" shrinkToFit="1"/>
      <protection locked="0"/>
    </xf>
    <xf numFmtId="0" fontId="1" fillId="4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/>
    <xf numFmtId="0" fontId="5" fillId="0" borderId="5" xfId="0" applyFont="1" applyBorder="1" applyAlignment="1">
      <alignment horizontal="left" vertical="center"/>
    </xf>
    <xf numFmtId="4" fontId="11" fillId="0" borderId="13" xfId="2" applyNumberFormat="1" applyFont="1" applyBorder="1" applyAlignment="1">
      <alignment horizontal="right" vertical="center" shrinkToFit="1"/>
    </xf>
    <xf numFmtId="0" fontId="10" fillId="0" borderId="16" xfId="0" applyFont="1" applyBorder="1"/>
    <xf numFmtId="4" fontId="10" fillId="0" borderId="16" xfId="0" applyNumberFormat="1" applyFont="1" applyBorder="1"/>
    <xf numFmtId="0" fontId="12" fillId="0" borderId="0" xfId="0" applyFont="1"/>
    <xf numFmtId="0" fontId="9" fillId="0" borderId="0" xfId="0" applyFont="1" applyAlignment="1">
      <alignment horizontal="left"/>
    </xf>
    <xf numFmtId="164" fontId="9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 vertical="center"/>
    </xf>
    <xf numFmtId="0" fontId="9" fillId="0" borderId="17" xfId="0" applyFont="1" applyBorder="1"/>
    <xf numFmtId="0" fontId="10" fillId="0" borderId="17" xfId="0" applyFont="1" applyBorder="1"/>
    <xf numFmtId="0" fontId="8" fillId="0" borderId="18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/>
    </xf>
  </cellXfs>
  <cellStyles count="3">
    <cellStyle name="Normal 2 2" xfId="1" xr:uid="{27620CDC-8B1E-4C2C-895A-7525590DA29F}"/>
    <cellStyle name="Normalno" xfId="0" builtinId="0"/>
    <cellStyle name="Obično 2 3" xfId="2" xr:uid="{A55B377F-9DE4-42A9-B085-7B6ED0E7CF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332CD-0ED4-4650-98B8-C8F012C1971D}">
  <sheetPr>
    <pageSetUpPr fitToPage="1"/>
  </sheetPr>
  <dimension ref="A1:L20"/>
  <sheetViews>
    <sheetView tabSelected="1" workbookViewId="0">
      <selection activeCell="K25" sqref="K25"/>
    </sheetView>
  </sheetViews>
  <sheetFormatPr defaultRowHeight="15" x14ac:dyDescent="0.25"/>
  <cols>
    <col min="1" max="1" width="10.85546875" bestFit="1" customWidth="1"/>
    <col min="2" max="2" width="15.42578125" bestFit="1" customWidth="1"/>
    <col min="3" max="3" width="11.85546875" bestFit="1" customWidth="1"/>
    <col min="4" max="4" width="14.5703125" bestFit="1" customWidth="1"/>
    <col min="5" max="5" width="8.7109375" bestFit="1" customWidth="1"/>
    <col min="6" max="6" width="11.140625" bestFit="1" customWidth="1"/>
    <col min="7" max="7" width="15" bestFit="1" customWidth="1"/>
    <col min="8" max="8" width="14.28515625" bestFit="1" customWidth="1"/>
    <col min="9" max="9" width="25.140625" bestFit="1" customWidth="1"/>
    <col min="10" max="10" width="14.140625" bestFit="1" customWidth="1"/>
    <col min="11" max="11" width="14.42578125" bestFit="1" customWidth="1"/>
    <col min="12" max="12" width="15.140625" customWidth="1"/>
  </cols>
  <sheetData>
    <row r="1" spans="1:12" ht="33" customHeight="1" thickBot="1" x14ac:dyDescent="0.3">
      <c r="A1" s="42" t="s">
        <v>35</v>
      </c>
      <c r="B1" s="42"/>
      <c r="C1" s="42"/>
      <c r="D1" s="42"/>
    </row>
    <row r="2" spans="1:12" ht="36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3" t="s">
        <v>10</v>
      </c>
    </row>
    <row r="3" spans="1:12" ht="15.75" thickBot="1" x14ac:dyDescent="0.3">
      <c r="A3" s="4">
        <v>0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6" t="s">
        <v>11</v>
      </c>
    </row>
    <row r="4" spans="1:12" x14ac:dyDescent="0.25">
      <c r="A4" s="7">
        <v>1</v>
      </c>
      <c r="B4" s="8" t="s">
        <v>12</v>
      </c>
      <c r="C4" s="9" t="s">
        <v>13</v>
      </c>
      <c r="D4" s="9" t="s">
        <v>14</v>
      </c>
      <c r="E4" s="10">
        <v>8</v>
      </c>
      <c r="F4" s="11" t="s">
        <v>15</v>
      </c>
      <c r="G4" s="9" t="s">
        <v>16</v>
      </c>
      <c r="H4" s="9" t="s">
        <v>17</v>
      </c>
      <c r="I4" s="12"/>
      <c r="J4" s="13"/>
      <c r="K4" s="14">
        <f>J4*E4</f>
        <v>0</v>
      </c>
    </row>
    <row r="5" spans="1:12" x14ac:dyDescent="0.25">
      <c r="A5" s="7">
        <f>A4+1</f>
        <v>2</v>
      </c>
      <c r="B5" s="8" t="s">
        <v>18</v>
      </c>
      <c r="C5" s="9" t="s">
        <v>13</v>
      </c>
      <c r="D5" s="9" t="s">
        <v>14</v>
      </c>
      <c r="E5" s="10">
        <v>4</v>
      </c>
      <c r="F5" s="11" t="s">
        <v>19</v>
      </c>
      <c r="G5" s="9" t="s">
        <v>19</v>
      </c>
      <c r="H5" s="9" t="s">
        <v>17</v>
      </c>
      <c r="I5" s="12"/>
      <c r="J5" s="13"/>
      <c r="K5" s="14">
        <f t="shared" ref="K5:K9" si="0">J5*E5</f>
        <v>0</v>
      </c>
    </row>
    <row r="6" spans="1:12" x14ac:dyDescent="0.25">
      <c r="A6" s="7">
        <f t="shared" ref="A6:A8" si="1">A5+1</f>
        <v>3</v>
      </c>
      <c r="B6" s="8" t="s">
        <v>20</v>
      </c>
      <c r="C6" s="9" t="s">
        <v>13</v>
      </c>
      <c r="D6" s="9" t="s">
        <v>14</v>
      </c>
      <c r="E6" s="10">
        <v>8</v>
      </c>
      <c r="F6" s="11" t="s">
        <v>19</v>
      </c>
      <c r="G6" s="9" t="s">
        <v>21</v>
      </c>
      <c r="H6" s="9" t="s">
        <v>17</v>
      </c>
      <c r="I6" s="12"/>
      <c r="J6" s="13"/>
      <c r="K6" s="14">
        <f t="shared" si="0"/>
        <v>0</v>
      </c>
    </row>
    <row r="7" spans="1:12" x14ac:dyDescent="0.25">
      <c r="A7" s="7">
        <f t="shared" si="1"/>
        <v>4</v>
      </c>
      <c r="B7" s="8" t="s">
        <v>22</v>
      </c>
      <c r="C7" s="9" t="s">
        <v>13</v>
      </c>
      <c r="D7" s="9" t="s">
        <v>14</v>
      </c>
      <c r="E7" s="10">
        <v>68</v>
      </c>
      <c r="F7" s="11" t="s">
        <v>16</v>
      </c>
      <c r="G7" s="9" t="s">
        <v>21</v>
      </c>
      <c r="H7" s="9" t="s">
        <v>17</v>
      </c>
      <c r="I7" s="12"/>
      <c r="J7" s="13"/>
      <c r="K7" s="14">
        <f t="shared" si="0"/>
        <v>0</v>
      </c>
    </row>
    <row r="8" spans="1:12" x14ac:dyDescent="0.25">
      <c r="A8" s="7">
        <f t="shared" si="1"/>
        <v>5</v>
      </c>
      <c r="B8" s="8" t="s">
        <v>23</v>
      </c>
      <c r="C8" s="9" t="s">
        <v>13</v>
      </c>
      <c r="D8" s="9" t="s">
        <v>14</v>
      </c>
      <c r="E8" s="10">
        <v>12</v>
      </c>
      <c r="F8" s="11" t="s">
        <v>19</v>
      </c>
      <c r="G8" s="9" t="s">
        <v>16</v>
      </c>
      <c r="H8" s="9" t="s">
        <v>17</v>
      </c>
      <c r="I8" s="15"/>
      <c r="J8" s="13"/>
      <c r="K8" s="14">
        <f t="shared" si="0"/>
        <v>0</v>
      </c>
    </row>
    <row r="9" spans="1:12" x14ac:dyDescent="0.25">
      <c r="A9" s="7">
        <f>A8+1</f>
        <v>6</v>
      </c>
      <c r="B9" s="8" t="s">
        <v>24</v>
      </c>
      <c r="C9" s="9" t="s">
        <v>13</v>
      </c>
      <c r="D9" s="9" t="s">
        <v>14</v>
      </c>
      <c r="E9" s="10">
        <v>8</v>
      </c>
      <c r="F9" s="11" t="s">
        <v>19</v>
      </c>
      <c r="G9" s="9" t="s">
        <v>16</v>
      </c>
      <c r="H9" s="9" t="s">
        <v>25</v>
      </c>
      <c r="I9" s="12"/>
      <c r="J9" s="13"/>
      <c r="K9" s="14">
        <f t="shared" si="0"/>
        <v>0</v>
      </c>
    </row>
    <row r="10" spans="1:12" ht="15.75" thickBot="1" x14ac:dyDescent="0.3">
      <c r="A10" s="19" t="s">
        <v>27</v>
      </c>
      <c r="B10" s="31" t="s">
        <v>28</v>
      </c>
      <c r="C10" s="24"/>
      <c r="D10" s="21" t="s">
        <v>29</v>
      </c>
      <c r="E10" s="22">
        <f>E4+E5+E6+E7+E8+E9</f>
        <v>108</v>
      </c>
      <c r="F10" s="24"/>
      <c r="G10" s="24"/>
      <c r="H10" s="24"/>
      <c r="I10" s="25"/>
      <c r="J10" s="23"/>
      <c r="K10" s="20">
        <f>E10*J10</f>
        <v>0</v>
      </c>
    </row>
    <row r="11" spans="1:12" ht="15.75" thickBot="1" x14ac:dyDescent="0.3">
      <c r="A11" s="16" t="s">
        <v>26</v>
      </c>
      <c r="B11" s="17"/>
      <c r="C11" s="17"/>
      <c r="D11" s="17"/>
      <c r="E11" s="17"/>
      <c r="F11" s="17"/>
      <c r="G11" s="17"/>
      <c r="H11" s="17"/>
      <c r="I11" s="17"/>
      <c r="J11" s="18"/>
      <c r="K11" s="32">
        <f>SUM(K4:K10)</f>
        <v>0</v>
      </c>
    </row>
    <row r="12" spans="1:12" ht="15.75" thickBot="1" x14ac:dyDescent="0.3">
      <c r="A12" s="26"/>
      <c r="B12" s="26"/>
      <c r="C12" s="26"/>
      <c r="D12" s="26"/>
      <c r="E12" s="26"/>
      <c r="F12" s="26"/>
      <c r="G12" s="26"/>
      <c r="H12" s="26"/>
      <c r="I12" s="27"/>
      <c r="J12" s="28" t="s">
        <v>30</v>
      </c>
      <c r="K12" s="33">
        <f>K11*0.25</f>
        <v>0</v>
      </c>
    </row>
    <row r="13" spans="1:12" ht="15.75" thickBot="1" x14ac:dyDescent="0.3">
      <c r="A13" s="35" t="s">
        <v>32</v>
      </c>
      <c r="C13" s="26"/>
      <c r="D13" s="26"/>
      <c r="E13" s="26"/>
      <c r="F13" s="26"/>
      <c r="G13" s="26"/>
      <c r="H13" s="26"/>
      <c r="I13" s="29" t="s">
        <v>31</v>
      </c>
      <c r="J13" s="29"/>
      <c r="K13" s="34">
        <f>K11+K12</f>
        <v>0</v>
      </c>
    </row>
    <row r="16" spans="1:12" x14ac:dyDescent="0.25">
      <c r="I16" s="36"/>
      <c r="J16" s="37"/>
      <c r="K16" s="38"/>
      <c r="L16" s="30"/>
    </row>
    <row r="17" spans="9:12" x14ac:dyDescent="0.25">
      <c r="I17" s="30"/>
      <c r="J17" s="43" t="s">
        <v>33</v>
      </c>
      <c r="K17" s="43"/>
      <c r="L17" s="30"/>
    </row>
    <row r="18" spans="9:12" x14ac:dyDescent="0.25">
      <c r="I18" s="39"/>
      <c r="J18" s="40"/>
      <c r="K18" s="41"/>
      <c r="L18" s="30"/>
    </row>
    <row r="19" spans="9:12" x14ac:dyDescent="0.25">
      <c r="I19" s="30"/>
      <c r="J19" s="44" t="s">
        <v>34</v>
      </c>
      <c r="K19" s="44"/>
      <c r="L19" s="30"/>
    </row>
    <row r="20" spans="9:12" x14ac:dyDescent="0.25">
      <c r="I20" s="30"/>
      <c r="J20" s="30"/>
      <c r="K20" s="30"/>
      <c r="L20" s="30"/>
    </row>
  </sheetData>
  <mergeCells count="5">
    <mergeCell ref="A11:J11"/>
    <mergeCell ref="I13:J13"/>
    <mergeCell ref="A1:D1"/>
    <mergeCell ref="J17:K17"/>
    <mergeCell ref="J19:K19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Ivana Gruber Osonjački</cp:lastModifiedBy>
  <cp:revision/>
  <cp:lastPrinted>2022-12-05T11:54:27Z</cp:lastPrinted>
  <dcterms:created xsi:type="dcterms:W3CDTF">2022-12-02T10:53:01Z</dcterms:created>
  <dcterms:modified xsi:type="dcterms:W3CDTF">2022-12-05T12:06:22Z</dcterms:modified>
  <cp:category/>
  <cp:contentStatus/>
</cp:coreProperties>
</file>