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Nabava 2023\36-2023-N Radovi na sanitarnim prostorijama u prizemlju zgrade DZ u Ivancu\"/>
    </mc:Choice>
  </mc:AlternateContent>
  <xr:revisionPtr revIDLastSave="0" documentId="13_ncr:1_{5CC0C1FF-EC7F-4503-A6D5-257C029A2CBC}" xr6:coauthVersionLast="47" xr6:coauthVersionMax="47" xr10:uidLastSave="{00000000-0000-0000-0000-000000000000}"/>
  <bookViews>
    <workbookView xWindow="390" yWindow="390" windowWidth="26310" windowHeight="13935" xr2:uid="{00000000-000D-0000-FFFF-FFFF00000000}"/>
  </bookViews>
  <sheets>
    <sheet name="List1" sheetId="1" r:id="rId1"/>
  </sheets>
  <definedNames>
    <definedName name="_xlnm.Print_Area" localSheetId="0">List1!$A$1:$P$170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7" i="1" l="1"/>
  <c r="K125" i="1"/>
  <c r="K123" i="1"/>
  <c r="K122" i="1"/>
  <c r="K121" i="1"/>
  <c r="K120" i="1"/>
  <c r="K119" i="1"/>
  <c r="K118" i="1"/>
  <c r="K117" i="1"/>
  <c r="K116" i="1"/>
  <c r="K103" i="1"/>
  <c r="K102" i="1"/>
  <c r="K101" i="1"/>
  <c r="K100" i="1"/>
  <c r="K99" i="1"/>
  <c r="K98" i="1"/>
  <c r="K97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106" i="1" l="1"/>
  <c r="K157" i="1" s="1"/>
  <c r="K92" i="1"/>
  <c r="K155" i="1" s="1"/>
  <c r="K32" i="1" l="1"/>
  <c r="K66" i="1" l="1"/>
  <c r="K64" i="1"/>
  <c r="K56" i="1"/>
  <c r="K54" i="1"/>
  <c r="K45" i="1"/>
  <c r="K43" i="1"/>
  <c r="K29" i="1"/>
  <c r="K26" i="1"/>
  <c r="K24" i="1"/>
  <c r="K14" i="1"/>
  <c r="K11" i="1"/>
  <c r="K8" i="1"/>
  <c r="K68" i="1" l="1"/>
  <c r="K153" i="1" s="1"/>
  <c r="K59" i="1"/>
  <c r="K151" i="1" s="1"/>
  <c r="K16" i="1"/>
  <c r="K145" i="1" s="1"/>
  <c r="K35" i="1"/>
  <c r="K147" i="1" s="1"/>
  <c r="K48" i="1"/>
  <c r="K149" i="1" s="1"/>
  <c r="K130" i="1"/>
  <c r="K137" i="1" s="1"/>
  <c r="K140" i="1" l="1"/>
  <c r="K159" i="1" s="1"/>
  <c r="K163" i="1" s="1"/>
</calcChain>
</file>

<file path=xl/sharedStrings.xml><?xml version="1.0" encoding="utf-8"?>
<sst xmlns="http://schemas.openxmlformats.org/spreadsheetml/2006/main" count="154" uniqueCount="88">
  <si>
    <t>1.</t>
  </si>
  <si>
    <t>2.</t>
  </si>
  <si>
    <t>3.</t>
  </si>
  <si>
    <t>4.</t>
  </si>
  <si>
    <t>5.</t>
  </si>
  <si>
    <t>6.</t>
  </si>
  <si>
    <t xml:space="preserve">1. </t>
  </si>
  <si>
    <t>RUŠENJA I DEMONTAŽE</t>
  </si>
  <si>
    <t>kom</t>
  </si>
  <si>
    <t>kompl</t>
  </si>
  <si>
    <t>m2</t>
  </si>
  <si>
    <t>Skidanje postojećih keramičkih pločica sa zidova sanitarnih prostora te trensport šute od rušenja na deponij gradilišta.</t>
  </si>
  <si>
    <t>Utovar, odvoz na gradsku deponiju udaljenu do 15 km te zbrinjavanje šute od radova rušenja i demontaže.</t>
  </si>
  <si>
    <t>m3</t>
  </si>
  <si>
    <t>UKUPNO:</t>
  </si>
  <si>
    <t xml:space="preserve">2. </t>
  </si>
  <si>
    <t>ZIDARSKI RADOVI</t>
  </si>
  <si>
    <t>m</t>
  </si>
  <si>
    <t>Dobava materijala te krpanje šliceva nakon izvedenih grubih instalaterskih radova. Šlicevi širine do 15 cm.</t>
  </si>
  <si>
    <t>Završno čišćenje i pranje svih prostora nakon završetka radova.</t>
  </si>
  <si>
    <t>m²</t>
  </si>
  <si>
    <t>GRIJANJE</t>
  </si>
  <si>
    <t>GRIJANJE UKUPNO:</t>
  </si>
  <si>
    <t>REKAPITULACIJA STROJARSKIH RADOVA</t>
  </si>
  <si>
    <t>KERAMIČARSKI RADOVI</t>
  </si>
  <si>
    <t>STOLARSKI RADOVI</t>
  </si>
  <si>
    <t>SOBOSLIKARSKI RADOVI</t>
  </si>
  <si>
    <t>SANITARIJE</t>
  </si>
  <si>
    <t>STROJARSKE INSTALACIJE</t>
  </si>
  <si>
    <t>SVEUKUPNO:</t>
  </si>
  <si>
    <t>Mjesto:</t>
  </si>
  <si>
    <t>Datum:</t>
  </si>
  <si>
    <t>Potpis ovlaštene osobe:</t>
  </si>
  <si>
    <t>MP</t>
  </si>
  <si>
    <t>Dobava materijala te zidarska obrada oštećenih dijelova zidova nastalih od skidanja keramike</t>
  </si>
  <si>
    <t>Dobava materijala te krpanje betonske podloge</t>
  </si>
  <si>
    <t xml:space="preserve">Dobava materijala, popločenje zidova sanitarnih prostora zidnim keramičkim pločicama. Pločice se lijepe fleksibilnim ljepilom na pripremljenu podlogu, veličine 20x 25 ili  30x30 cm bijele boje. U cijeni uključene sav rad, materijal, fugiranje, obrada spojeva (kitanje silikonskim kitom), završno čišćenje, zaštitu, eventualno potrebno izravnanje podloge. </t>
  </si>
  <si>
    <t xml:space="preserve">Dobava materijala, popločenje poda sanitarnih prostora podnim keramičkim pločicama I klase. Pločice se lijepe fleksibilnim ljepilom na pripremljenu podlogu, veličine 40x40 cm. U cijeni uključene sav rad, materijal, fugiranje, obrada spojeva (kitanje silikonskim kitom), završno čišćenje, zaštitu, eventualno potrebno izravnanje podloge. </t>
  </si>
  <si>
    <t xml:space="preserve">Izrada, dobava i montaža unutarnjih jednokrilnih punih vrata. Vrata su proizvodne dimenzije 75/205. Štok sastavljeni po cijeloj širini zida. Vratno krilo i štok se završno boje i lakiraju (mat lak) u bijeloj boji. Okov standardni. Kvaka i brava u cijeni. </t>
  </si>
  <si>
    <t xml:space="preserve">Izrada, dobava i montaža unutarnjih jednokrilnih punih vrata. Vrata su proizvodne dimenzije 85/205. Štok sastavljeni po cijeloj širini zida. Vratno krilo i štok se završno boje i lakiraju (mat lak) u bijeloj boji. Okov standardni. Kvaka i brava u cijeni. </t>
  </si>
  <si>
    <t>Bojanje postojećih zidova iznad keramike poludisperzivnom bijelom bojom u tehnici s valjkom, uključivo potrebno kitanje, gletanje i brušenje podloge te sve predradnje i pripreme postojećih zidova. U stavku su uključeni i svi eventualni popravaci prije bojanja.</t>
  </si>
  <si>
    <t>Bojanje postojećih stropova poludisperzivnom bijelom bojom u tehnici s valjkom, uključivo potrebno kitanje, gletanje i brušenje podloge te sve predradnje i pripreme postojećih zidova. U stavku su uključeni i svi eventualni popravaci prije bojanja.</t>
  </si>
  <si>
    <t>1</t>
  </si>
  <si>
    <t>2</t>
  </si>
  <si>
    <t>3</t>
  </si>
  <si>
    <t>4</t>
  </si>
  <si>
    <t>4. STOLARSKI RADOVI</t>
  </si>
  <si>
    <t>5. SOBOSLIKARSKI RADOVI</t>
  </si>
  <si>
    <t>3. KERAMIČARSKI RADOVI</t>
  </si>
  <si>
    <t>UKUPNA REKAPITULACIJA - IFAZA</t>
  </si>
  <si>
    <t xml:space="preserve">Blindiranje postoječe vodovodne i kanalizacijske instalacije te demontaža kompletne postojeće sanitarne oprema </t>
  </si>
  <si>
    <t>Dobava i montaža Pe-X vodovodnih cijevi z sanitarnu toplu i hladnu vodu. Cijevi predviđene za ugradnju u zidne i podne usjeke sa dodatnom zaštitom spojeva cijevi i potrebni pričvrsni i izolacijski materijal. Obračun po m montirane cijevi prema profilu s izolacijom.</t>
  </si>
  <si>
    <r>
      <t xml:space="preserve">- Pe-X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16 </t>
    </r>
  </si>
  <si>
    <r>
      <t xml:space="preserve">- Pe-X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20</t>
    </r>
  </si>
  <si>
    <r>
      <t xml:space="preserve">- Pe-X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26</t>
    </r>
  </si>
  <si>
    <t>Dobava i montaža kuglasti ventil s ispustom, komplet sa spojem na instalaciju. Obračun po kom. Prema profilu. DN 25</t>
  </si>
  <si>
    <t>Dobava i montaža PP Kanalizacionih cijevi i fazonskih komada. Spajanje vršiti brtvom koje treba postići nepropusnost spoja. Obračun po m prema profilu, uključujući sve moguće fazonske komade, učvrščenja i ovješenja.</t>
  </si>
  <si>
    <r>
      <t xml:space="preserve">- PP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50 </t>
    </r>
  </si>
  <si>
    <r>
      <t xml:space="preserve">- PP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110 </t>
    </r>
  </si>
  <si>
    <t xml:space="preserve">Dobava i montaža PP podnih slivnika u WC sa odovodm, te kromiranom rešetkom. Obračun po komadu </t>
  </si>
  <si>
    <r>
      <t xml:space="preserve">- kao HL 300 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 xml:space="preserve"> 50 mm </t>
    </r>
  </si>
  <si>
    <t xml:space="preserve">5. </t>
  </si>
  <si>
    <t>Ispitivanje instalacije na hidrostatski tlak od 8 bara.</t>
  </si>
  <si>
    <t>Dezinfekcija i ispiranje instalacije, uključujući dobivanje atesta o ispravnosti vode za piće</t>
  </si>
  <si>
    <t>paušal</t>
  </si>
  <si>
    <t xml:space="preserve">7. </t>
  </si>
  <si>
    <t xml:space="preserve">Ispitivanje unutarnje kanalizacije na protočnost, funkcionalnost i nepropusnost spojeva. </t>
  </si>
  <si>
    <t>Dobava i montaža WC-a od fajanse zajedno sa vodokotlićem, wc daskom i kutnim ventilom. Obračun po komadu kompletno montiranog uređaja za uporabu</t>
  </si>
  <si>
    <t>kpl</t>
  </si>
  <si>
    <t>Dobava i montaža pisoara zajedno sa sifonom te kompletom za ispiranje. Obračun po komadu kompletno montiranog uređaja za uporabu.</t>
  </si>
  <si>
    <t>Dobava i montaža umivaonika dim. 550x380 zajedno sa svim spojno pričvrsnim materijalom. Uz umivaonik montirati senzorsku mješalicu sa sifonom i kutnim ventilima. Obračun po komadu kompletno montiranog uređaja za uporabu.</t>
  </si>
  <si>
    <t xml:space="preserve">4. </t>
  </si>
  <si>
    <t xml:space="preserve">Dobava i montaža bojlera tipa kao Ariston 10L visokotlačni za montažu ispod umivaonika. Uz bojler montirati i sigurnosni ventil zajedno sa fleksibilnim cijevima. Obračun po komadu kompletno montiranog uređaja za uporabu. </t>
  </si>
  <si>
    <t>6. VODOVOD I KANALIZACIJA</t>
  </si>
  <si>
    <t xml:space="preserve">Dobava i montaža radijatora Lipovica solar 600 (175W) </t>
  </si>
  <si>
    <t>čl 4</t>
  </si>
  <si>
    <t>Dobava i montaža termoventila zajedno sa termo glavom tip kao HERZ</t>
  </si>
  <si>
    <t>Dobava i montaža prigušnice tipa kao HERZ</t>
  </si>
  <si>
    <t xml:space="preserve">Demontaža postojećih radijatora </t>
  </si>
  <si>
    <t>Sitni potrošni materijal</t>
  </si>
  <si>
    <t>6</t>
  </si>
  <si>
    <t>7</t>
  </si>
  <si>
    <t>8</t>
  </si>
  <si>
    <t>7. SANITARNI UREĐAJI I ARMATURE FAZA 1.</t>
  </si>
  <si>
    <t>8. STROJARSKE INSTALACIJE</t>
  </si>
  <si>
    <t>VODOVOD I KANALIZACIJA</t>
  </si>
  <si>
    <t>Dom zdravlja Varaždunske županije lokacija Ivanec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</si>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</sst>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ahoma"/>
      <family val="2"/>
      <charset val="238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sz val="11"/>
      <name val="Tahoma"/>
      <family val="2"/>
      <charset val="238"/>
    </font>
    <font>
      <b/>
      <sz val="11"/>
      <color rgb="FF0070C0"/>
      <name val="Tahoma"/>
      <family val="2"/>
      <charset val="238"/>
    </font>
    <font>
      <sz val="10"/>
      <name val="Arial"/>
      <family val="2"/>
      <charset val="238"/>
    </font>
    <font>
      <b/>
      <sz val="11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17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justify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justify" vertical="top"/>
    </xf>
    <xf numFmtId="0" fontId="4" fillId="0" borderId="2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4" fontId="1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49" fontId="9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1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justify" vertical="top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justify" vertical="top"/>
    </xf>
    <xf numFmtId="0" fontId="14" fillId="0" borderId="0" xfId="0" applyFont="1" applyAlignment="1">
      <alignment horizontal="justify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2" fillId="0" borderId="0" xfId="1" applyFont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wrapText="1"/>
    </xf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1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justify" vertical="top" wrapText="1"/>
    </xf>
    <xf numFmtId="49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4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o" xfId="0" builtinId="0"/>
    <cellStyle name="Normal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0"/>
  <sheetViews>
    <sheetView tabSelected="1" view="pageBreakPreview" zoomScaleNormal="100" zoomScaleSheetLayoutView="100" workbookViewId="0">
      <selection activeCell="J8" sqref="J8"/>
    </sheetView>
  </sheetViews>
  <sheetFormatPr defaultColWidth="8.28515625" defaultRowHeight="15" x14ac:dyDescent="0.25"/>
  <cols>
    <col min="1" max="1" width="5.28515625" style="1" customWidth="1"/>
    <col min="2" max="2" width="44.28515625" style="2" customWidth="1"/>
    <col min="3" max="4" width="0" style="3" hidden="1" customWidth="1"/>
    <col min="5" max="5" width="2.42578125" style="4" customWidth="1"/>
    <col min="6" max="6" width="5.140625" style="5" customWidth="1"/>
    <col min="7" max="7" width="3.140625" style="6" customWidth="1"/>
    <col min="8" max="8" width="9.7109375" style="7" customWidth="1"/>
    <col min="9" max="9" width="2.7109375" style="7" customWidth="1"/>
    <col min="10" max="10" width="10.28515625" style="7" customWidth="1"/>
    <col min="11" max="11" width="14.28515625" style="8" customWidth="1"/>
    <col min="12" max="12" width="13.28515625" style="9" customWidth="1"/>
    <col min="13" max="16" width="8.28515625" style="10"/>
    <col min="17" max="17" width="12.140625" style="10" bestFit="1" customWidth="1"/>
    <col min="18" max="256" width="8.28515625" style="10"/>
    <col min="257" max="257" width="5.28515625" style="10" customWidth="1"/>
    <col min="258" max="258" width="44.28515625" style="10" customWidth="1"/>
    <col min="259" max="260" width="0" style="10" hidden="1" customWidth="1"/>
    <col min="261" max="261" width="2.42578125" style="10" customWidth="1"/>
    <col min="262" max="262" width="5.140625" style="10" customWidth="1"/>
    <col min="263" max="263" width="3.140625" style="10" customWidth="1"/>
    <col min="264" max="264" width="9.7109375" style="10" customWidth="1"/>
    <col min="265" max="265" width="2.7109375" style="10" customWidth="1"/>
    <col min="266" max="266" width="10.28515625" style="10" customWidth="1"/>
    <col min="267" max="267" width="14.28515625" style="10" customWidth="1"/>
    <col min="268" max="268" width="13.28515625" style="10" customWidth="1"/>
    <col min="269" max="272" width="8.28515625" style="10"/>
    <col min="273" max="273" width="12.140625" style="10" bestFit="1" customWidth="1"/>
    <col min="274" max="512" width="8.28515625" style="10"/>
    <col min="513" max="513" width="5.28515625" style="10" customWidth="1"/>
    <col min="514" max="514" width="44.28515625" style="10" customWidth="1"/>
    <col min="515" max="516" width="0" style="10" hidden="1" customWidth="1"/>
    <col min="517" max="517" width="2.42578125" style="10" customWidth="1"/>
    <col min="518" max="518" width="5.140625" style="10" customWidth="1"/>
    <col min="519" max="519" width="3.140625" style="10" customWidth="1"/>
    <col min="520" max="520" width="9.7109375" style="10" customWidth="1"/>
    <col min="521" max="521" width="2.7109375" style="10" customWidth="1"/>
    <col min="522" max="522" width="10.28515625" style="10" customWidth="1"/>
    <col min="523" max="523" width="14.28515625" style="10" customWidth="1"/>
    <col min="524" max="524" width="13.28515625" style="10" customWidth="1"/>
    <col min="525" max="528" width="8.28515625" style="10"/>
    <col min="529" max="529" width="12.140625" style="10" bestFit="1" customWidth="1"/>
    <col min="530" max="768" width="8.28515625" style="10"/>
    <col min="769" max="769" width="5.28515625" style="10" customWidth="1"/>
    <col min="770" max="770" width="44.28515625" style="10" customWidth="1"/>
    <col min="771" max="772" width="0" style="10" hidden="1" customWidth="1"/>
    <col min="773" max="773" width="2.42578125" style="10" customWidth="1"/>
    <col min="774" max="774" width="5.140625" style="10" customWidth="1"/>
    <col min="775" max="775" width="3.140625" style="10" customWidth="1"/>
    <col min="776" max="776" width="9.7109375" style="10" customWidth="1"/>
    <col min="777" max="777" width="2.7109375" style="10" customWidth="1"/>
    <col min="778" max="778" width="10.28515625" style="10" customWidth="1"/>
    <col min="779" max="779" width="14.28515625" style="10" customWidth="1"/>
    <col min="780" max="780" width="13.28515625" style="10" customWidth="1"/>
    <col min="781" max="784" width="8.28515625" style="10"/>
    <col min="785" max="785" width="12.140625" style="10" bestFit="1" customWidth="1"/>
    <col min="786" max="1024" width="8.28515625" style="10"/>
    <col min="1025" max="1025" width="5.28515625" style="10" customWidth="1"/>
    <col min="1026" max="1026" width="44.28515625" style="10" customWidth="1"/>
    <col min="1027" max="1028" width="0" style="10" hidden="1" customWidth="1"/>
    <col min="1029" max="1029" width="2.42578125" style="10" customWidth="1"/>
    <col min="1030" max="1030" width="5.140625" style="10" customWidth="1"/>
    <col min="1031" max="1031" width="3.140625" style="10" customWidth="1"/>
    <col min="1032" max="1032" width="9.7109375" style="10" customWidth="1"/>
    <col min="1033" max="1033" width="2.7109375" style="10" customWidth="1"/>
    <col min="1034" max="1034" width="10.28515625" style="10" customWidth="1"/>
    <col min="1035" max="1035" width="14.28515625" style="10" customWidth="1"/>
    <col min="1036" max="1036" width="13.28515625" style="10" customWidth="1"/>
    <col min="1037" max="1040" width="8.28515625" style="10"/>
    <col min="1041" max="1041" width="12.140625" style="10" bestFit="1" customWidth="1"/>
    <col min="1042" max="1280" width="8.28515625" style="10"/>
    <col min="1281" max="1281" width="5.28515625" style="10" customWidth="1"/>
    <col min="1282" max="1282" width="44.28515625" style="10" customWidth="1"/>
    <col min="1283" max="1284" width="0" style="10" hidden="1" customWidth="1"/>
    <col min="1285" max="1285" width="2.42578125" style="10" customWidth="1"/>
    <col min="1286" max="1286" width="5.140625" style="10" customWidth="1"/>
    <col min="1287" max="1287" width="3.140625" style="10" customWidth="1"/>
    <col min="1288" max="1288" width="9.7109375" style="10" customWidth="1"/>
    <col min="1289" max="1289" width="2.7109375" style="10" customWidth="1"/>
    <col min="1290" max="1290" width="10.28515625" style="10" customWidth="1"/>
    <col min="1291" max="1291" width="14.28515625" style="10" customWidth="1"/>
    <col min="1292" max="1292" width="13.28515625" style="10" customWidth="1"/>
    <col min="1293" max="1296" width="8.28515625" style="10"/>
    <col min="1297" max="1297" width="12.140625" style="10" bestFit="1" customWidth="1"/>
    <col min="1298" max="1536" width="8.28515625" style="10"/>
    <col min="1537" max="1537" width="5.28515625" style="10" customWidth="1"/>
    <col min="1538" max="1538" width="44.28515625" style="10" customWidth="1"/>
    <col min="1539" max="1540" width="0" style="10" hidden="1" customWidth="1"/>
    <col min="1541" max="1541" width="2.42578125" style="10" customWidth="1"/>
    <col min="1542" max="1542" width="5.140625" style="10" customWidth="1"/>
    <col min="1543" max="1543" width="3.140625" style="10" customWidth="1"/>
    <col min="1544" max="1544" width="9.7109375" style="10" customWidth="1"/>
    <col min="1545" max="1545" width="2.7109375" style="10" customWidth="1"/>
    <col min="1546" max="1546" width="10.28515625" style="10" customWidth="1"/>
    <col min="1547" max="1547" width="14.28515625" style="10" customWidth="1"/>
    <col min="1548" max="1548" width="13.28515625" style="10" customWidth="1"/>
    <col min="1549" max="1552" width="8.28515625" style="10"/>
    <col min="1553" max="1553" width="12.140625" style="10" bestFit="1" customWidth="1"/>
    <col min="1554" max="1792" width="8.28515625" style="10"/>
    <col min="1793" max="1793" width="5.28515625" style="10" customWidth="1"/>
    <col min="1794" max="1794" width="44.28515625" style="10" customWidth="1"/>
    <col min="1795" max="1796" width="0" style="10" hidden="1" customWidth="1"/>
    <col min="1797" max="1797" width="2.42578125" style="10" customWidth="1"/>
    <col min="1798" max="1798" width="5.140625" style="10" customWidth="1"/>
    <col min="1799" max="1799" width="3.140625" style="10" customWidth="1"/>
    <col min="1800" max="1800" width="9.7109375" style="10" customWidth="1"/>
    <col min="1801" max="1801" width="2.7109375" style="10" customWidth="1"/>
    <col min="1802" max="1802" width="10.28515625" style="10" customWidth="1"/>
    <col min="1803" max="1803" width="14.28515625" style="10" customWidth="1"/>
    <col min="1804" max="1804" width="13.28515625" style="10" customWidth="1"/>
    <col min="1805" max="1808" width="8.28515625" style="10"/>
    <col min="1809" max="1809" width="12.140625" style="10" bestFit="1" customWidth="1"/>
    <col min="1810" max="2048" width="8.28515625" style="10"/>
    <col min="2049" max="2049" width="5.28515625" style="10" customWidth="1"/>
    <col min="2050" max="2050" width="44.28515625" style="10" customWidth="1"/>
    <col min="2051" max="2052" width="0" style="10" hidden="1" customWidth="1"/>
    <col min="2053" max="2053" width="2.42578125" style="10" customWidth="1"/>
    <col min="2054" max="2054" width="5.140625" style="10" customWidth="1"/>
    <col min="2055" max="2055" width="3.140625" style="10" customWidth="1"/>
    <col min="2056" max="2056" width="9.7109375" style="10" customWidth="1"/>
    <col min="2057" max="2057" width="2.7109375" style="10" customWidth="1"/>
    <col min="2058" max="2058" width="10.28515625" style="10" customWidth="1"/>
    <col min="2059" max="2059" width="14.28515625" style="10" customWidth="1"/>
    <col min="2060" max="2060" width="13.28515625" style="10" customWidth="1"/>
    <col min="2061" max="2064" width="8.28515625" style="10"/>
    <col min="2065" max="2065" width="12.140625" style="10" bestFit="1" customWidth="1"/>
    <col min="2066" max="2304" width="8.28515625" style="10"/>
    <col min="2305" max="2305" width="5.28515625" style="10" customWidth="1"/>
    <col min="2306" max="2306" width="44.28515625" style="10" customWidth="1"/>
    <col min="2307" max="2308" width="0" style="10" hidden="1" customWidth="1"/>
    <col min="2309" max="2309" width="2.42578125" style="10" customWidth="1"/>
    <col min="2310" max="2310" width="5.140625" style="10" customWidth="1"/>
    <col min="2311" max="2311" width="3.140625" style="10" customWidth="1"/>
    <col min="2312" max="2312" width="9.7109375" style="10" customWidth="1"/>
    <col min="2313" max="2313" width="2.7109375" style="10" customWidth="1"/>
    <col min="2314" max="2314" width="10.28515625" style="10" customWidth="1"/>
    <col min="2315" max="2315" width="14.28515625" style="10" customWidth="1"/>
    <col min="2316" max="2316" width="13.28515625" style="10" customWidth="1"/>
    <col min="2317" max="2320" width="8.28515625" style="10"/>
    <col min="2321" max="2321" width="12.140625" style="10" bestFit="1" customWidth="1"/>
    <col min="2322" max="2560" width="8.28515625" style="10"/>
    <col min="2561" max="2561" width="5.28515625" style="10" customWidth="1"/>
    <col min="2562" max="2562" width="44.28515625" style="10" customWidth="1"/>
    <col min="2563" max="2564" width="0" style="10" hidden="1" customWidth="1"/>
    <col min="2565" max="2565" width="2.42578125" style="10" customWidth="1"/>
    <col min="2566" max="2566" width="5.140625" style="10" customWidth="1"/>
    <col min="2567" max="2567" width="3.140625" style="10" customWidth="1"/>
    <col min="2568" max="2568" width="9.7109375" style="10" customWidth="1"/>
    <col min="2569" max="2569" width="2.7109375" style="10" customWidth="1"/>
    <col min="2570" max="2570" width="10.28515625" style="10" customWidth="1"/>
    <col min="2571" max="2571" width="14.28515625" style="10" customWidth="1"/>
    <col min="2572" max="2572" width="13.28515625" style="10" customWidth="1"/>
    <col min="2573" max="2576" width="8.28515625" style="10"/>
    <col min="2577" max="2577" width="12.140625" style="10" bestFit="1" customWidth="1"/>
    <col min="2578" max="2816" width="8.28515625" style="10"/>
    <col min="2817" max="2817" width="5.28515625" style="10" customWidth="1"/>
    <col min="2818" max="2818" width="44.28515625" style="10" customWidth="1"/>
    <col min="2819" max="2820" width="0" style="10" hidden="1" customWidth="1"/>
    <col min="2821" max="2821" width="2.42578125" style="10" customWidth="1"/>
    <col min="2822" max="2822" width="5.140625" style="10" customWidth="1"/>
    <col min="2823" max="2823" width="3.140625" style="10" customWidth="1"/>
    <col min="2824" max="2824" width="9.7109375" style="10" customWidth="1"/>
    <col min="2825" max="2825" width="2.7109375" style="10" customWidth="1"/>
    <col min="2826" max="2826" width="10.28515625" style="10" customWidth="1"/>
    <col min="2827" max="2827" width="14.28515625" style="10" customWidth="1"/>
    <col min="2828" max="2828" width="13.28515625" style="10" customWidth="1"/>
    <col min="2829" max="2832" width="8.28515625" style="10"/>
    <col min="2833" max="2833" width="12.140625" style="10" bestFit="1" customWidth="1"/>
    <col min="2834" max="3072" width="8.28515625" style="10"/>
    <col min="3073" max="3073" width="5.28515625" style="10" customWidth="1"/>
    <col min="3074" max="3074" width="44.28515625" style="10" customWidth="1"/>
    <col min="3075" max="3076" width="0" style="10" hidden="1" customWidth="1"/>
    <col min="3077" max="3077" width="2.42578125" style="10" customWidth="1"/>
    <col min="3078" max="3078" width="5.140625" style="10" customWidth="1"/>
    <col min="3079" max="3079" width="3.140625" style="10" customWidth="1"/>
    <col min="3080" max="3080" width="9.7109375" style="10" customWidth="1"/>
    <col min="3081" max="3081" width="2.7109375" style="10" customWidth="1"/>
    <col min="3082" max="3082" width="10.28515625" style="10" customWidth="1"/>
    <col min="3083" max="3083" width="14.28515625" style="10" customWidth="1"/>
    <col min="3084" max="3084" width="13.28515625" style="10" customWidth="1"/>
    <col min="3085" max="3088" width="8.28515625" style="10"/>
    <col min="3089" max="3089" width="12.140625" style="10" bestFit="1" customWidth="1"/>
    <col min="3090" max="3328" width="8.28515625" style="10"/>
    <col min="3329" max="3329" width="5.28515625" style="10" customWidth="1"/>
    <col min="3330" max="3330" width="44.28515625" style="10" customWidth="1"/>
    <col min="3331" max="3332" width="0" style="10" hidden="1" customWidth="1"/>
    <col min="3333" max="3333" width="2.42578125" style="10" customWidth="1"/>
    <col min="3334" max="3334" width="5.140625" style="10" customWidth="1"/>
    <col min="3335" max="3335" width="3.140625" style="10" customWidth="1"/>
    <col min="3336" max="3336" width="9.7109375" style="10" customWidth="1"/>
    <col min="3337" max="3337" width="2.7109375" style="10" customWidth="1"/>
    <col min="3338" max="3338" width="10.28515625" style="10" customWidth="1"/>
    <col min="3339" max="3339" width="14.28515625" style="10" customWidth="1"/>
    <col min="3340" max="3340" width="13.28515625" style="10" customWidth="1"/>
    <col min="3341" max="3344" width="8.28515625" style="10"/>
    <col min="3345" max="3345" width="12.140625" style="10" bestFit="1" customWidth="1"/>
    <col min="3346" max="3584" width="8.28515625" style="10"/>
    <col min="3585" max="3585" width="5.28515625" style="10" customWidth="1"/>
    <col min="3586" max="3586" width="44.28515625" style="10" customWidth="1"/>
    <col min="3587" max="3588" width="0" style="10" hidden="1" customWidth="1"/>
    <col min="3589" max="3589" width="2.42578125" style="10" customWidth="1"/>
    <col min="3590" max="3590" width="5.140625" style="10" customWidth="1"/>
    <col min="3591" max="3591" width="3.140625" style="10" customWidth="1"/>
    <col min="3592" max="3592" width="9.7109375" style="10" customWidth="1"/>
    <col min="3593" max="3593" width="2.7109375" style="10" customWidth="1"/>
    <col min="3594" max="3594" width="10.28515625" style="10" customWidth="1"/>
    <col min="3595" max="3595" width="14.28515625" style="10" customWidth="1"/>
    <col min="3596" max="3596" width="13.28515625" style="10" customWidth="1"/>
    <col min="3597" max="3600" width="8.28515625" style="10"/>
    <col min="3601" max="3601" width="12.140625" style="10" bestFit="1" customWidth="1"/>
    <col min="3602" max="3840" width="8.28515625" style="10"/>
    <col min="3841" max="3841" width="5.28515625" style="10" customWidth="1"/>
    <col min="3842" max="3842" width="44.28515625" style="10" customWidth="1"/>
    <col min="3843" max="3844" width="0" style="10" hidden="1" customWidth="1"/>
    <col min="3845" max="3845" width="2.42578125" style="10" customWidth="1"/>
    <col min="3846" max="3846" width="5.140625" style="10" customWidth="1"/>
    <col min="3847" max="3847" width="3.140625" style="10" customWidth="1"/>
    <col min="3848" max="3848" width="9.7109375" style="10" customWidth="1"/>
    <col min="3849" max="3849" width="2.7109375" style="10" customWidth="1"/>
    <col min="3850" max="3850" width="10.28515625" style="10" customWidth="1"/>
    <col min="3851" max="3851" width="14.28515625" style="10" customWidth="1"/>
    <col min="3852" max="3852" width="13.28515625" style="10" customWidth="1"/>
    <col min="3853" max="3856" width="8.28515625" style="10"/>
    <col min="3857" max="3857" width="12.140625" style="10" bestFit="1" customWidth="1"/>
    <col min="3858" max="4096" width="8.28515625" style="10"/>
    <col min="4097" max="4097" width="5.28515625" style="10" customWidth="1"/>
    <col min="4098" max="4098" width="44.28515625" style="10" customWidth="1"/>
    <col min="4099" max="4100" width="0" style="10" hidden="1" customWidth="1"/>
    <col min="4101" max="4101" width="2.42578125" style="10" customWidth="1"/>
    <col min="4102" max="4102" width="5.140625" style="10" customWidth="1"/>
    <col min="4103" max="4103" width="3.140625" style="10" customWidth="1"/>
    <col min="4104" max="4104" width="9.7109375" style="10" customWidth="1"/>
    <col min="4105" max="4105" width="2.7109375" style="10" customWidth="1"/>
    <col min="4106" max="4106" width="10.28515625" style="10" customWidth="1"/>
    <col min="4107" max="4107" width="14.28515625" style="10" customWidth="1"/>
    <col min="4108" max="4108" width="13.28515625" style="10" customWidth="1"/>
    <col min="4109" max="4112" width="8.28515625" style="10"/>
    <col min="4113" max="4113" width="12.140625" style="10" bestFit="1" customWidth="1"/>
    <col min="4114" max="4352" width="8.28515625" style="10"/>
    <col min="4353" max="4353" width="5.28515625" style="10" customWidth="1"/>
    <col min="4354" max="4354" width="44.28515625" style="10" customWidth="1"/>
    <col min="4355" max="4356" width="0" style="10" hidden="1" customWidth="1"/>
    <col min="4357" max="4357" width="2.42578125" style="10" customWidth="1"/>
    <col min="4358" max="4358" width="5.140625" style="10" customWidth="1"/>
    <col min="4359" max="4359" width="3.140625" style="10" customWidth="1"/>
    <col min="4360" max="4360" width="9.7109375" style="10" customWidth="1"/>
    <col min="4361" max="4361" width="2.7109375" style="10" customWidth="1"/>
    <col min="4362" max="4362" width="10.28515625" style="10" customWidth="1"/>
    <col min="4363" max="4363" width="14.28515625" style="10" customWidth="1"/>
    <col min="4364" max="4364" width="13.28515625" style="10" customWidth="1"/>
    <col min="4365" max="4368" width="8.28515625" style="10"/>
    <col min="4369" max="4369" width="12.140625" style="10" bestFit="1" customWidth="1"/>
    <col min="4370" max="4608" width="8.28515625" style="10"/>
    <col min="4609" max="4609" width="5.28515625" style="10" customWidth="1"/>
    <col min="4610" max="4610" width="44.28515625" style="10" customWidth="1"/>
    <col min="4611" max="4612" width="0" style="10" hidden="1" customWidth="1"/>
    <col min="4613" max="4613" width="2.42578125" style="10" customWidth="1"/>
    <col min="4614" max="4614" width="5.140625" style="10" customWidth="1"/>
    <col min="4615" max="4615" width="3.140625" style="10" customWidth="1"/>
    <col min="4616" max="4616" width="9.7109375" style="10" customWidth="1"/>
    <col min="4617" max="4617" width="2.7109375" style="10" customWidth="1"/>
    <col min="4618" max="4618" width="10.28515625" style="10" customWidth="1"/>
    <col min="4619" max="4619" width="14.28515625" style="10" customWidth="1"/>
    <col min="4620" max="4620" width="13.28515625" style="10" customWidth="1"/>
    <col min="4621" max="4624" width="8.28515625" style="10"/>
    <col min="4625" max="4625" width="12.140625" style="10" bestFit="1" customWidth="1"/>
    <col min="4626" max="4864" width="8.28515625" style="10"/>
    <col min="4865" max="4865" width="5.28515625" style="10" customWidth="1"/>
    <col min="4866" max="4866" width="44.28515625" style="10" customWidth="1"/>
    <col min="4867" max="4868" width="0" style="10" hidden="1" customWidth="1"/>
    <col min="4869" max="4869" width="2.42578125" style="10" customWidth="1"/>
    <col min="4870" max="4870" width="5.140625" style="10" customWidth="1"/>
    <col min="4871" max="4871" width="3.140625" style="10" customWidth="1"/>
    <col min="4872" max="4872" width="9.7109375" style="10" customWidth="1"/>
    <col min="4873" max="4873" width="2.7109375" style="10" customWidth="1"/>
    <col min="4874" max="4874" width="10.28515625" style="10" customWidth="1"/>
    <col min="4875" max="4875" width="14.28515625" style="10" customWidth="1"/>
    <col min="4876" max="4876" width="13.28515625" style="10" customWidth="1"/>
    <col min="4877" max="4880" width="8.28515625" style="10"/>
    <col min="4881" max="4881" width="12.140625" style="10" bestFit="1" customWidth="1"/>
    <col min="4882" max="5120" width="8.28515625" style="10"/>
    <col min="5121" max="5121" width="5.28515625" style="10" customWidth="1"/>
    <col min="5122" max="5122" width="44.28515625" style="10" customWidth="1"/>
    <col min="5123" max="5124" width="0" style="10" hidden="1" customWidth="1"/>
    <col min="5125" max="5125" width="2.42578125" style="10" customWidth="1"/>
    <col min="5126" max="5126" width="5.140625" style="10" customWidth="1"/>
    <col min="5127" max="5127" width="3.140625" style="10" customWidth="1"/>
    <col min="5128" max="5128" width="9.7109375" style="10" customWidth="1"/>
    <col min="5129" max="5129" width="2.7109375" style="10" customWidth="1"/>
    <col min="5130" max="5130" width="10.28515625" style="10" customWidth="1"/>
    <col min="5131" max="5131" width="14.28515625" style="10" customWidth="1"/>
    <col min="5132" max="5132" width="13.28515625" style="10" customWidth="1"/>
    <col min="5133" max="5136" width="8.28515625" style="10"/>
    <col min="5137" max="5137" width="12.140625" style="10" bestFit="1" customWidth="1"/>
    <col min="5138" max="5376" width="8.28515625" style="10"/>
    <col min="5377" max="5377" width="5.28515625" style="10" customWidth="1"/>
    <col min="5378" max="5378" width="44.28515625" style="10" customWidth="1"/>
    <col min="5379" max="5380" width="0" style="10" hidden="1" customWidth="1"/>
    <col min="5381" max="5381" width="2.42578125" style="10" customWidth="1"/>
    <col min="5382" max="5382" width="5.140625" style="10" customWidth="1"/>
    <col min="5383" max="5383" width="3.140625" style="10" customWidth="1"/>
    <col min="5384" max="5384" width="9.7109375" style="10" customWidth="1"/>
    <col min="5385" max="5385" width="2.7109375" style="10" customWidth="1"/>
    <col min="5386" max="5386" width="10.28515625" style="10" customWidth="1"/>
    <col min="5387" max="5387" width="14.28515625" style="10" customWidth="1"/>
    <col min="5388" max="5388" width="13.28515625" style="10" customWidth="1"/>
    <col min="5389" max="5392" width="8.28515625" style="10"/>
    <col min="5393" max="5393" width="12.140625" style="10" bestFit="1" customWidth="1"/>
    <col min="5394" max="5632" width="8.28515625" style="10"/>
    <col min="5633" max="5633" width="5.28515625" style="10" customWidth="1"/>
    <col min="5634" max="5634" width="44.28515625" style="10" customWidth="1"/>
    <col min="5635" max="5636" width="0" style="10" hidden="1" customWidth="1"/>
    <col min="5637" max="5637" width="2.42578125" style="10" customWidth="1"/>
    <col min="5638" max="5638" width="5.140625" style="10" customWidth="1"/>
    <col min="5639" max="5639" width="3.140625" style="10" customWidth="1"/>
    <col min="5640" max="5640" width="9.7109375" style="10" customWidth="1"/>
    <col min="5641" max="5641" width="2.7109375" style="10" customWidth="1"/>
    <col min="5642" max="5642" width="10.28515625" style="10" customWidth="1"/>
    <col min="5643" max="5643" width="14.28515625" style="10" customWidth="1"/>
    <col min="5644" max="5644" width="13.28515625" style="10" customWidth="1"/>
    <col min="5645" max="5648" width="8.28515625" style="10"/>
    <col min="5649" max="5649" width="12.140625" style="10" bestFit="1" customWidth="1"/>
    <col min="5650" max="5888" width="8.28515625" style="10"/>
    <col min="5889" max="5889" width="5.28515625" style="10" customWidth="1"/>
    <col min="5890" max="5890" width="44.28515625" style="10" customWidth="1"/>
    <col min="5891" max="5892" width="0" style="10" hidden="1" customWidth="1"/>
    <col min="5893" max="5893" width="2.42578125" style="10" customWidth="1"/>
    <col min="5894" max="5894" width="5.140625" style="10" customWidth="1"/>
    <col min="5895" max="5895" width="3.140625" style="10" customWidth="1"/>
    <col min="5896" max="5896" width="9.7109375" style="10" customWidth="1"/>
    <col min="5897" max="5897" width="2.7109375" style="10" customWidth="1"/>
    <col min="5898" max="5898" width="10.28515625" style="10" customWidth="1"/>
    <col min="5899" max="5899" width="14.28515625" style="10" customWidth="1"/>
    <col min="5900" max="5900" width="13.28515625" style="10" customWidth="1"/>
    <col min="5901" max="5904" width="8.28515625" style="10"/>
    <col min="5905" max="5905" width="12.140625" style="10" bestFit="1" customWidth="1"/>
    <col min="5906" max="6144" width="8.28515625" style="10"/>
    <col min="6145" max="6145" width="5.28515625" style="10" customWidth="1"/>
    <col min="6146" max="6146" width="44.28515625" style="10" customWidth="1"/>
    <col min="6147" max="6148" width="0" style="10" hidden="1" customWidth="1"/>
    <col min="6149" max="6149" width="2.42578125" style="10" customWidth="1"/>
    <col min="6150" max="6150" width="5.140625" style="10" customWidth="1"/>
    <col min="6151" max="6151" width="3.140625" style="10" customWidth="1"/>
    <col min="6152" max="6152" width="9.7109375" style="10" customWidth="1"/>
    <col min="6153" max="6153" width="2.7109375" style="10" customWidth="1"/>
    <col min="6154" max="6154" width="10.28515625" style="10" customWidth="1"/>
    <col min="6155" max="6155" width="14.28515625" style="10" customWidth="1"/>
    <col min="6156" max="6156" width="13.28515625" style="10" customWidth="1"/>
    <col min="6157" max="6160" width="8.28515625" style="10"/>
    <col min="6161" max="6161" width="12.140625" style="10" bestFit="1" customWidth="1"/>
    <col min="6162" max="6400" width="8.28515625" style="10"/>
    <col min="6401" max="6401" width="5.28515625" style="10" customWidth="1"/>
    <col min="6402" max="6402" width="44.28515625" style="10" customWidth="1"/>
    <col min="6403" max="6404" width="0" style="10" hidden="1" customWidth="1"/>
    <col min="6405" max="6405" width="2.42578125" style="10" customWidth="1"/>
    <col min="6406" max="6406" width="5.140625" style="10" customWidth="1"/>
    <col min="6407" max="6407" width="3.140625" style="10" customWidth="1"/>
    <col min="6408" max="6408" width="9.7109375" style="10" customWidth="1"/>
    <col min="6409" max="6409" width="2.7109375" style="10" customWidth="1"/>
    <col min="6410" max="6410" width="10.28515625" style="10" customWidth="1"/>
    <col min="6411" max="6411" width="14.28515625" style="10" customWidth="1"/>
    <col min="6412" max="6412" width="13.28515625" style="10" customWidth="1"/>
    <col min="6413" max="6416" width="8.28515625" style="10"/>
    <col min="6417" max="6417" width="12.140625" style="10" bestFit="1" customWidth="1"/>
    <col min="6418" max="6656" width="8.28515625" style="10"/>
    <col min="6657" max="6657" width="5.28515625" style="10" customWidth="1"/>
    <col min="6658" max="6658" width="44.28515625" style="10" customWidth="1"/>
    <col min="6659" max="6660" width="0" style="10" hidden="1" customWidth="1"/>
    <col min="6661" max="6661" width="2.42578125" style="10" customWidth="1"/>
    <col min="6662" max="6662" width="5.140625" style="10" customWidth="1"/>
    <col min="6663" max="6663" width="3.140625" style="10" customWidth="1"/>
    <col min="6664" max="6664" width="9.7109375" style="10" customWidth="1"/>
    <col min="6665" max="6665" width="2.7109375" style="10" customWidth="1"/>
    <col min="6666" max="6666" width="10.28515625" style="10" customWidth="1"/>
    <col min="6667" max="6667" width="14.28515625" style="10" customWidth="1"/>
    <col min="6668" max="6668" width="13.28515625" style="10" customWidth="1"/>
    <col min="6669" max="6672" width="8.28515625" style="10"/>
    <col min="6673" max="6673" width="12.140625" style="10" bestFit="1" customWidth="1"/>
    <col min="6674" max="6912" width="8.28515625" style="10"/>
    <col min="6913" max="6913" width="5.28515625" style="10" customWidth="1"/>
    <col min="6914" max="6914" width="44.28515625" style="10" customWidth="1"/>
    <col min="6915" max="6916" width="0" style="10" hidden="1" customWidth="1"/>
    <col min="6917" max="6917" width="2.42578125" style="10" customWidth="1"/>
    <col min="6918" max="6918" width="5.140625" style="10" customWidth="1"/>
    <col min="6919" max="6919" width="3.140625" style="10" customWidth="1"/>
    <col min="6920" max="6920" width="9.7109375" style="10" customWidth="1"/>
    <col min="6921" max="6921" width="2.7109375" style="10" customWidth="1"/>
    <col min="6922" max="6922" width="10.28515625" style="10" customWidth="1"/>
    <col min="6923" max="6923" width="14.28515625" style="10" customWidth="1"/>
    <col min="6924" max="6924" width="13.28515625" style="10" customWidth="1"/>
    <col min="6925" max="6928" width="8.28515625" style="10"/>
    <col min="6929" max="6929" width="12.140625" style="10" bestFit="1" customWidth="1"/>
    <col min="6930" max="7168" width="8.28515625" style="10"/>
    <col min="7169" max="7169" width="5.28515625" style="10" customWidth="1"/>
    <col min="7170" max="7170" width="44.28515625" style="10" customWidth="1"/>
    <col min="7171" max="7172" width="0" style="10" hidden="1" customWidth="1"/>
    <col min="7173" max="7173" width="2.42578125" style="10" customWidth="1"/>
    <col min="7174" max="7174" width="5.140625" style="10" customWidth="1"/>
    <col min="7175" max="7175" width="3.140625" style="10" customWidth="1"/>
    <col min="7176" max="7176" width="9.7109375" style="10" customWidth="1"/>
    <col min="7177" max="7177" width="2.7109375" style="10" customWidth="1"/>
    <col min="7178" max="7178" width="10.28515625" style="10" customWidth="1"/>
    <col min="7179" max="7179" width="14.28515625" style="10" customWidth="1"/>
    <col min="7180" max="7180" width="13.28515625" style="10" customWidth="1"/>
    <col min="7181" max="7184" width="8.28515625" style="10"/>
    <col min="7185" max="7185" width="12.140625" style="10" bestFit="1" customWidth="1"/>
    <col min="7186" max="7424" width="8.28515625" style="10"/>
    <col min="7425" max="7425" width="5.28515625" style="10" customWidth="1"/>
    <col min="7426" max="7426" width="44.28515625" style="10" customWidth="1"/>
    <col min="7427" max="7428" width="0" style="10" hidden="1" customWidth="1"/>
    <col min="7429" max="7429" width="2.42578125" style="10" customWidth="1"/>
    <col min="7430" max="7430" width="5.140625" style="10" customWidth="1"/>
    <col min="7431" max="7431" width="3.140625" style="10" customWidth="1"/>
    <col min="7432" max="7432" width="9.7109375" style="10" customWidth="1"/>
    <col min="7433" max="7433" width="2.7109375" style="10" customWidth="1"/>
    <col min="7434" max="7434" width="10.28515625" style="10" customWidth="1"/>
    <col min="7435" max="7435" width="14.28515625" style="10" customWidth="1"/>
    <col min="7436" max="7436" width="13.28515625" style="10" customWidth="1"/>
    <col min="7437" max="7440" width="8.28515625" style="10"/>
    <col min="7441" max="7441" width="12.140625" style="10" bestFit="1" customWidth="1"/>
    <col min="7442" max="7680" width="8.28515625" style="10"/>
    <col min="7681" max="7681" width="5.28515625" style="10" customWidth="1"/>
    <col min="7682" max="7682" width="44.28515625" style="10" customWidth="1"/>
    <col min="7683" max="7684" width="0" style="10" hidden="1" customWidth="1"/>
    <col min="7685" max="7685" width="2.42578125" style="10" customWidth="1"/>
    <col min="7686" max="7686" width="5.140625" style="10" customWidth="1"/>
    <col min="7687" max="7687" width="3.140625" style="10" customWidth="1"/>
    <col min="7688" max="7688" width="9.7109375" style="10" customWidth="1"/>
    <col min="7689" max="7689" width="2.7109375" style="10" customWidth="1"/>
    <col min="7690" max="7690" width="10.28515625" style="10" customWidth="1"/>
    <col min="7691" max="7691" width="14.28515625" style="10" customWidth="1"/>
    <col min="7692" max="7692" width="13.28515625" style="10" customWidth="1"/>
    <col min="7693" max="7696" width="8.28515625" style="10"/>
    <col min="7697" max="7697" width="12.140625" style="10" bestFit="1" customWidth="1"/>
    <col min="7698" max="7936" width="8.28515625" style="10"/>
    <col min="7937" max="7937" width="5.28515625" style="10" customWidth="1"/>
    <col min="7938" max="7938" width="44.28515625" style="10" customWidth="1"/>
    <col min="7939" max="7940" width="0" style="10" hidden="1" customWidth="1"/>
    <col min="7941" max="7941" width="2.42578125" style="10" customWidth="1"/>
    <col min="7942" max="7942" width="5.140625" style="10" customWidth="1"/>
    <col min="7943" max="7943" width="3.140625" style="10" customWidth="1"/>
    <col min="7944" max="7944" width="9.7109375" style="10" customWidth="1"/>
    <col min="7945" max="7945" width="2.7109375" style="10" customWidth="1"/>
    <col min="7946" max="7946" width="10.28515625" style="10" customWidth="1"/>
    <col min="7947" max="7947" width="14.28515625" style="10" customWidth="1"/>
    <col min="7948" max="7948" width="13.28515625" style="10" customWidth="1"/>
    <col min="7949" max="7952" width="8.28515625" style="10"/>
    <col min="7953" max="7953" width="12.140625" style="10" bestFit="1" customWidth="1"/>
    <col min="7954" max="8192" width="8.28515625" style="10"/>
    <col min="8193" max="8193" width="5.28515625" style="10" customWidth="1"/>
    <col min="8194" max="8194" width="44.28515625" style="10" customWidth="1"/>
    <col min="8195" max="8196" width="0" style="10" hidden="1" customWidth="1"/>
    <col min="8197" max="8197" width="2.42578125" style="10" customWidth="1"/>
    <col min="8198" max="8198" width="5.140625" style="10" customWidth="1"/>
    <col min="8199" max="8199" width="3.140625" style="10" customWidth="1"/>
    <col min="8200" max="8200" width="9.7109375" style="10" customWidth="1"/>
    <col min="8201" max="8201" width="2.7109375" style="10" customWidth="1"/>
    <col min="8202" max="8202" width="10.28515625" style="10" customWidth="1"/>
    <col min="8203" max="8203" width="14.28515625" style="10" customWidth="1"/>
    <col min="8204" max="8204" width="13.28515625" style="10" customWidth="1"/>
    <col min="8205" max="8208" width="8.28515625" style="10"/>
    <col min="8209" max="8209" width="12.140625" style="10" bestFit="1" customWidth="1"/>
    <col min="8210" max="8448" width="8.28515625" style="10"/>
    <col min="8449" max="8449" width="5.28515625" style="10" customWidth="1"/>
    <col min="8450" max="8450" width="44.28515625" style="10" customWidth="1"/>
    <col min="8451" max="8452" width="0" style="10" hidden="1" customWidth="1"/>
    <col min="8453" max="8453" width="2.42578125" style="10" customWidth="1"/>
    <col min="8454" max="8454" width="5.140625" style="10" customWidth="1"/>
    <col min="8455" max="8455" width="3.140625" style="10" customWidth="1"/>
    <col min="8456" max="8456" width="9.7109375" style="10" customWidth="1"/>
    <col min="8457" max="8457" width="2.7109375" style="10" customWidth="1"/>
    <col min="8458" max="8458" width="10.28515625" style="10" customWidth="1"/>
    <col min="8459" max="8459" width="14.28515625" style="10" customWidth="1"/>
    <col min="8460" max="8460" width="13.28515625" style="10" customWidth="1"/>
    <col min="8461" max="8464" width="8.28515625" style="10"/>
    <col min="8465" max="8465" width="12.140625" style="10" bestFit="1" customWidth="1"/>
    <col min="8466" max="8704" width="8.28515625" style="10"/>
    <col min="8705" max="8705" width="5.28515625" style="10" customWidth="1"/>
    <col min="8706" max="8706" width="44.28515625" style="10" customWidth="1"/>
    <col min="8707" max="8708" width="0" style="10" hidden="1" customWidth="1"/>
    <col min="8709" max="8709" width="2.42578125" style="10" customWidth="1"/>
    <col min="8710" max="8710" width="5.140625" style="10" customWidth="1"/>
    <col min="8711" max="8711" width="3.140625" style="10" customWidth="1"/>
    <col min="8712" max="8712" width="9.7109375" style="10" customWidth="1"/>
    <col min="8713" max="8713" width="2.7109375" style="10" customWidth="1"/>
    <col min="8714" max="8714" width="10.28515625" style="10" customWidth="1"/>
    <col min="8715" max="8715" width="14.28515625" style="10" customWidth="1"/>
    <col min="8716" max="8716" width="13.28515625" style="10" customWidth="1"/>
    <col min="8717" max="8720" width="8.28515625" style="10"/>
    <col min="8721" max="8721" width="12.140625" style="10" bestFit="1" customWidth="1"/>
    <col min="8722" max="8960" width="8.28515625" style="10"/>
    <col min="8961" max="8961" width="5.28515625" style="10" customWidth="1"/>
    <col min="8962" max="8962" width="44.28515625" style="10" customWidth="1"/>
    <col min="8963" max="8964" width="0" style="10" hidden="1" customWidth="1"/>
    <col min="8965" max="8965" width="2.42578125" style="10" customWidth="1"/>
    <col min="8966" max="8966" width="5.140625" style="10" customWidth="1"/>
    <col min="8967" max="8967" width="3.140625" style="10" customWidth="1"/>
    <col min="8968" max="8968" width="9.7109375" style="10" customWidth="1"/>
    <col min="8969" max="8969" width="2.7109375" style="10" customWidth="1"/>
    <col min="8970" max="8970" width="10.28515625" style="10" customWidth="1"/>
    <col min="8971" max="8971" width="14.28515625" style="10" customWidth="1"/>
    <col min="8972" max="8972" width="13.28515625" style="10" customWidth="1"/>
    <col min="8973" max="8976" width="8.28515625" style="10"/>
    <col min="8977" max="8977" width="12.140625" style="10" bestFit="1" customWidth="1"/>
    <col min="8978" max="9216" width="8.28515625" style="10"/>
    <col min="9217" max="9217" width="5.28515625" style="10" customWidth="1"/>
    <col min="9218" max="9218" width="44.28515625" style="10" customWidth="1"/>
    <col min="9219" max="9220" width="0" style="10" hidden="1" customWidth="1"/>
    <col min="9221" max="9221" width="2.42578125" style="10" customWidth="1"/>
    <col min="9222" max="9222" width="5.140625" style="10" customWidth="1"/>
    <col min="9223" max="9223" width="3.140625" style="10" customWidth="1"/>
    <col min="9224" max="9224" width="9.7109375" style="10" customWidth="1"/>
    <col min="9225" max="9225" width="2.7109375" style="10" customWidth="1"/>
    <col min="9226" max="9226" width="10.28515625" style="10" customWidth="1"/>
    <col min="9227" max="9227" width="14.28515625" style="10" customWidth="1"/>
    <col min="9228" max="9228" width="13.28515625" style="10" customWidth="1"/>
    <col min="9229" max="9232" width="8.28515625" style="10"/>
    <col min="9233" max="9233" width="12.140625" style="10" bestFit="1" customWidth="1"/>
    <col min="9234" max="9472" width="8.28515625" style="10"/>
    <col min="9473" max="9473" width="5.28515625" style="10" customWidth="1"/>
    <col min="9474" max="9474" width="44.28515625" style="10" customWidth="1"/>
    <col min="9475" max="9476" width="0" style="10" hidden="1" customWidth="1"/>
    <col min="9477" max="9477" width="2.42578125" style="10" customWidth="1"/>
    <col min="9478" max="9478" width="5.140625" style="10" customWidth="1"/>
    <col min="9479" max="9479" width="3.140625" style="10" customWidth="1"/>
    <col min="9480" max="9480" width="9.7109375" style="10" customWidth="1"/>
    <col min="9481" max="9481" width="2.7109375" style="10" customWidth="1"/>
    <col min="9482" max="9482" width="10.28515625" style="10" customWidth="1"/>
    <col min="9483" max="9483" width="14.28515625" style="10" customWidth="1"/>
    <col min="9484" max="9484" width="13.28515625" style="10" customWidth="1"/>
    <col min="9485" max="9488" width="8.28515625" style="10"/>
    <col min="9489" max="9489" width="12.140625" style="10" bestFit="1" customWidth="1"/>
    <col min="9490" max="9728" width="8.28515625" style="10"/>
    <col min="9729" max="9729" width="5.28515625" style="10" customWidth="1"/>
    <col min="9730" max="9730" width="44.28515625" style="10" customWidth="1"/>
    <col min="9731" max="9732" width="0" style="10" hidden="1" customWidth="1"/>
    <col min="9733" max="9733" width="2.42578125" style="10" customWidth="1"/>
    <col min="9734" max="9734" width="5.140625" style="10" customWidth="1"/>
    <col min="9735" max="9735" width="3.140625" style="10" customWidth="1"/>
    <col min="9736" max="9736" width="9.7109375" style="10" customWidth="1"/>
    <col min="9737" max="9737" width="2.7109375" style="10" customWidth="1"/>
    <col min="9738" max="9738" width="10.28515625" style="10" customWidth="1"/>
    <col min="9739" max="9739" width="14.28515625" style="10" customWidth="1"/>
    <col min="9740" max="9740" width="13.28515625" style="10" customWidth="1"/>
    <col min="9741" max="9744" width="8.28515625" style="10"/>
    <col min="9745" max="9745" width="12.140625" style="10" bestFit="1" customWidth="1"/>
    <col min="9746" max="9984" width="8.28515625" style="10"/>
    <col min="9985" max="9985" width="5.28515625" style="10" customWidth="1"/>
    <col min="9986" max="9986" width="44.28515625" style="10" customWidth="1"/>
    <col min="9987" max="9988" width="0" style="10" hidden="1" customWidth="1"/>
    <col min="9989" max="9989" width="2.42578125" style="10" customWidth="1"/>
    <col min="9990" max="9990" width="5.140625" style="10" customWidth="1"/>
    <col min="9991" max="9991" width="3.140625" style="10" customWidth="1"/>
    <col min="9992" max="9992" width="9.7109375" style="10" customWidth="1"/>
    <col min="9993" max="9993" width="2.7109375" style="10" customWidth="1"/>
    <col min="9994" max="9994" width="10.28515625" style="10" customWidth="1"/>
    <col min="9995" max="9995" width="14.28515625" style="10" customWidth="1"/>
    <col min="9996" max="9996" width="13.28515625" style="10" customWidth="1"/>
    <col min="9997" max="10000" width="8.28515625" style="10"/>
    <col min="10001" max="10001" width="12.140625" style="10" bestFit="1" customWidth="1"/>
    <col min="10002" max="10240" width="8.28515625" style="10"/>
    <col min="10241" max="10241" width="5.28515625" style="10" customWidth="1"/>
    <col min="10242" max="10242" width="44.28515625" style="10" customWidth="1"/>
    <col min="10243" max="10244" width="0" style="10" hidden="1" customWidth="1"/>
    <col min="10245" max="10245" width="2.42578125" style="10" customWidth="1"/>
    <col min="10246" max="10246" width="5.140625" style="10" customWidth="1"/>
    <col min="10247" max="10247" width="3.140625" style="10" customWidth="1"/>
    <col min="10248" max="10248" width="9.7109375" style="10" customWidth="1"/>
    <col min="10249" max="10249" width="2.7109375" style="10" customWidth="1"/>
    <col min="10250" max="10250" width="10.28515625" style="10" customWidth="1"/>
    <col min="10251" max="10251" width="14.28515625" style="10" customWidth="1"/>
    <col min="10252" max="10252" width="13.28515625" style="10" customWidth="1"/>
    <col min="10253" max="10256" width="8.28515625" style="10"/>
    <col min="10257" max="10257" width="12.140625" style="10" bestFit="1" customWidth="1"/>
    <col min="10258" max="10496" width="8.28515625" style="10"/>
    <col min="10497" max="10497" width="5.28515625" style="10" customWidth="1"/>
    <col min="10498" max="10498" width="44.28515625" style="10" customWidth="1"/>
    <col min="10499" max="10500" width="0" style="10" hidden="1" customWidth="1"/>
    <col min="10501" max="10501" width="2.42578125" style="10" customWidth="1"/>
    <col min="10502" max="10502" width="5.140625" style="10" customWidth="1"/>
    <col min="10503" max="10503" width="3.140625" style="10" customWidth="1"/>
    <col min="10504" max="10504" width="9.7109375" style="10" customWidth="1"/>
    <col min="10505" max="10505" width="2.7109375" style="10" customWidth="1"/>
    <col min="10506" max="10506" width="10.28515625" style="10" customWidth="1"/>
    <col min="10507" max="10507" width="14.28515625" style="10" customWidth="1"/>
    <col min="10508" max="10508" width="13.28515625" style="10" customWidth="1"/>
    <col min="10509" max="10512" width="8.28515625" style="10"/>
    <col min="10513" max="10513" width="12.140625" style="10" bestFit="1" customWidth="1"/>
    <col min="10514" max="10752" width="8.28515625" style="10"/>
    <col min="10753" max="10753" width="5.28515625" style="10" customWidth="1"/>
    <col min="10754" max="10754" width="44.28515625" style="10" customWidth="1"/>
    <col min="10755" max="10756" width="0" style="10" hidden="1" customWidth="1"/>
    <col min="10757" max="10757" width="2.42578125" style="10" customWidth="1"/>
    <col min="10758" max="10758" width="5.140625" style="10" customWidth="1"/>
    <col min="10759" max="10759" width="3.140625" style="10" customWidth="1"/>
    <col min="10760" max="10760" width="9.7109375" style="10" customWidth="1"/>
    <col min="10761" max="10761" width="2.7109375" style="10" customWidth="1"/>
    <col min="10762" max="10762" width="10.28515625" style="10" customWidth="1"/>
    <col min="10763" max="10763" width="14.28515625" style="10" customWidth="1"/>
    <col min="10764" max="10764" width="13.28515625" style="10" customWidth="1"/>
    <col min="10765" max="10768" width="8.28515625" style="10"/>
    <col min="10769" max="10769" width="12.140625" style="10" bestFit="1" customWidth="1"/>
    <col min="10770" max="11008" width="8.28515625" style="10"/>
    <col min="11009" max="11009" width="5.28515625" style="10" customWidth="1"/>
    <col min="11010" max="11010" width="44.28515625" style="10" customWidth="1"/>
    <col min="11011" max="11012" width="0" style="10" hidden="1" customWidth="1"/>
    <col min="11013" max="11013" width="2.42578125" style="10" customWidth="1"/>
    <col min="11014" max="11014" width="5.140625" style="10" customWidth="1"/>
    <col min="11015" max="11015" width="3.140625" style="10" customWidth="1"/>
    <col min="11016" max="11016" width="9.7109375" style="10" customWidth="1"/>
    <col min="11017" max="11017" width="2.7109375" style="10" customWidth="1"/>
    <col min="11018" max="11018" width="10.28515625" style="10" customWidth="1"/>
    <col min="11019" max="11019" width="14.28515625" style="10" customWidth="1"/>
    <col min="11020" max="11020" width="13.28515625" style="10" customWidth="1"/>
    <col min="11021" max="11024" width="8.28515625" style="10"/>
    <col min="11025" max="11025" width="12.140625" style="10" bestFit="1" customWidth="1"/>
    <col min="11026" max="11264" width="8.28515625" style="10"/>
    <col min="11265" max="11265" width="5.28515625" style="10" customWidth="1"/>
    <col min="11266" max="11266" width="44.28515625" style="10" customWidth="1"/>
    <col min="11267" max="11268" width="0" style="10" hidden="1" customWidth="1"/>
    <col min="11269" max="11269" width="2.42578125" style="10" customWidth="1"/>
    <col min="11270" max="11270" width="5.140625" style="10" customWidth="1"/>
    <col min="11271" max="11271" width="3.140625" style="10" customWidth="1"/>
    <col min="11272" max="11272" width="9.7109375" style="10" customWidth="1"/>
    <col min="11273" max="11273" width="2.7109375" style="10" customWidth="1"/>
    <col min="11274" max="11274" width="10.28515625" style="10" customWidth="1"/>
    <col min="11275" max="11275" width="14.28515625" style="10" customWidth="1"/>
    <col min="11276" max="11276" width="13.28515625" style="10" customWidth="1"/>
    <col min="11277" max="11280" width="8.28515625" style="10"/>
    <col min="11281" max="11281" width="12.140625" style="10" bestFit="1" customWidth="1"/>
    <col min="11282" max="11520" width="8.28515625" style="10"/>
    <col min="11521" max="11521" width="5.28515625" style="10" customWidth="1"/>
    <col min="11522" max="11522" width="44.28515625" style="10" customWidth="1"/>
    <col min="11523" max="11524" width="0" style="10" hidden="1" customWidth="1"/>
    <col min="11525" max="11525" width="2.42578125" style="10" customWidth="1"/>
    <col min="11526" max="11526" width="5.140625" style="10" customWidth="1"/>
    <col min="11527" max="11527" width="3.140625" style="10" customWidth="1"/>
    <col min="11528" max="11528" width="9.7109375" style="10" customWidth="1"/>
    <col min="11529" max="11529" width="2.7109375" style="10" customWidth="1"/>
    <col min="11530" max="11530" width="10.28515625" style="10" customWidth="1"/>
    <col min="11531" max="11531" width="14.28515625" style="10" customWidth="1"/>
    <col min="11532" max="11532" width="13.28515625" style="10" customWidth="1"/>
    <col min="11533" max="11536" width="8.28515625" style="10"/>
    <col min="11537" max="11537" width="12.140625" style="10" bestFit="1" customWidth="1"/>
    <col min="11538" max="11776" width="8.28515625" style="10"/>
    <col min="11777" max="11777" width="5.28515625" style="10" customWidth="1"/>
    <col min="11778" max="11778" width="44.28515625" style="10" customWidth="1"/>
    <col min="11779" max="11780" width="0" style="10" hidden="1" customWidth="1"/>
    <col min="11781" max="11781" width="2.42578125" style="10" customWidth="1"/>
    <col min="11782" max="11782" width="5.140625" style="10" customWidth="1"/>
    <col min="11783" max="11783" width="3.140625" style="10" customWidth="1"/>
    <col min="11784" max="11784" width="9.7109375" style="10" customWidth="1"/>
    <col min="11785" max="11785" width="2.7109375" style="10" customWidth="1"/>
    <col min="11786" max="11786" width="10.28515625" style="10" customWidth="1"/>
    <col min="11787" max="11787" width="14.28515625" style="10" customWidth="1"/>
    <col min="11788" max="11788" width="13.28515625" style="10" customWidth="1"/>
    <col min="11789" max="11792" width="8.28515625" style="10"/>
    <col min="11793" max="11793" width="12.140625" style="10" bestFit="1" customWidth="1"/>
    <col min="11794" max="12032" width="8.28515625" style="10"/>
    <col min="12033" max="12033" width="5.28515625" style="10" customWidth="1"/>
    <col min="12034" max="12034" width="44.28515625" style="10" customWidth="1"/>
    <col min="12035" max="12036" width="0" style="10" hidden="1" customWidth="1"/>
    <col min="12037" max="12037" width="2.42578125" style="10" customWidth="1"/>
    <col min="12038" max="12038" width="5.140625" style="10" customWidth="1"/>
    <col min="12039" max="12039" width="3.140625" style="10" customWidth="1"/>
    <col min="12040" max="12040" width="9.7109375" style="10" customWidth="1"/>
    <col min="12041" max="12041" width="2.7109375" style="10" customWidth="1"/>
    <col min="12042" max="12042" width="10.28515625" style="10" customWidth="1"/>
    <col min="12043" max="12043" width="14.28515625" style="10" customWidth="1"/>
    <col min="12044" max="12044" width="13.28515625" style="10" customWidth="1"/>
    <col min="12045" max="12048" width="8.28515625" style="10"/>
    <col min="12049" max="12049" width="12.140625" style="10" bestFit="1" customWidth="1"/>
    <col min="12050" max="12288" width="8.28515625" style="10"/>
    <col min="12289" max="12289" width="5.28515625" style="10" customWidth="1"/>
    <col min="12290" max="12290" width="44.28515625" style="10" customWidth="1"/>
    <col min="12291" max="12292" width="0" style="10" hidden="1" customWidth="1"/>
    <col min="12293" max="12293" width="2.42578125" style="10" customWidth="1"/>
    <col min="12294" max="12294" width="5.140625" style="10" customWidth="1"/>
    <col min="12295" max="12295" width="3.140625" style="10" customWidth="1"/>
    <col min="12296" max="12296" width="9.7109375" style="10" customWidth="1"/>
    <col min="12297" max="12297" width="2.7109375" style="10" customWidth="1"/>
    <col min="12298" max="12298" width="10.28515625" style="10" customWidth="1"/>
    <col min="12299" max="12299" width="14.28515625" style="10" customWidth="1"/>
    <col min="12300" max="12300" width="13.28515625" style="10" customWidth="1"/>
    <col min="12301" max="12304" width="8.28515625" style="10"/>
    <col min="12305" max="12305" width="12.140625" style="10" bestFit="1" customWidth="1"/>
    <col min="12306" max="12544" width="8.28515625" style="10"/>
    <col min="12545" max="12545" width="5.28515625" style="10" customWidth="1"/>
    <col min="12546" max="12546" width="44.28515625" style="10" customWidth="1"/>
    <col min="12547" max="12548" width="0" style="10" hidden="1" customWidth="1"/>
    <col min="12549" max="12549" width="2.42578125" style="10" customWidth="1"/>
    <col min="12550" max="12550" width="5.140625" style="10" customWidth="1"/>
    <col min="12551" max="12551" width="3.140625" style="10" customWidth="1"/>
    <col min="12552" max="12552" width="9.7109375" style="10" customWidth="1"/>
    <col min="12553" max="12553" width="2.7109375" style="10" customWidth="1"/>
    <col min="12554" max="12554" width="10.28515625" style="10" customWidth="1"/>
    <col min="12555" max="12555" width="14.28515625" style="10" customWidth="1"/>
    <col min="12556" max="12556" width="13.28515625" style="10" customWidth="1"/>
    <col min="12557" max="12560" width="8.28515625" style="10"/>
    <col min="12561" max="12561" width="12.140625" style="10" bestFit="1" customWidth="1"/>
    <col min="12562" max="12800" width="8.28515625" style="10"/>
    <col min="12801" max="12801" width="5.28515625" style="10" customWidth="1"/>
    <col min="12802" max="12802" width="44.28515625" style="10" customWidth="1"/>
    <col min="12803" max="12804" width="0" style="10" hidden="1" customWidth="1"/>
    <col min="12805" max="12805" width="2.42578125" style="10" customWidth="1"/>
    <col min="12806" max="12806" width="5.140625" style="10" customWidth="1"/>
    <col min="12807" max="12807" width="3.140625" style="10" customWidth="1"/>
    <col min="12808" max="12808" width="9.7109375" style="10" customWidth="1"/>
    <col min="12809" max="12809" width="2.7109375" style="10" customWidth="1"/>
    <col min="12810" max="12810" width="10.28515625" style="10" customWidth="1"/>
    <col min="12811" max="12811" width="14.28515625" style="10" customWidth="1"/>
    <col min="12812" max="12812" width="13.28515625" style="10" customWidth="1"/>
    <col min="12813" max="12816" width="8.28515625" style="10"/>
    <col min="12817" max="12817" width="12.140625" style="10" bestFit="1" customWidth="1"/>
    <col min="12818" max="13056" width="8.28515625" style="10"/>
    <col min="13057" max="13057" width="5.28515625" style="10" customWidth="1"/>
    <col min="13058" max="13058" width="44.28515625" style="10" customWidth="1"/>
    <col min="13059" max="13060" width="0" style="10" hidden="1" customWidth="1"/>
    <col min="13061" max="13061" width="2.42578125" style="10" customWidth="1"/>
    <col min="13062" max="13062" width="5.140625" style="10" customWidth="1"/>
    <col min="13063" max="13063" width="3.140625" style="10" customWidth="1"/>
    <col min="13064" max="13064" width="9.7109375" style="10" customWidth="1"/>
    <col min="13065" max="13065" width="2.7109375" style="10" customWidth="1"/>
    <col min="13066" max="13066" width="10.28515625" style="10" customWidth="1"/>
    <col min="13067" max="13067" width="14.28515625" style="10" customWidth="1"/>
    <col min="13068" max="13068" width="13.28515625" style="10" customWidth="1"/>
    <col min="13069" max="13072" width="8.28515625" style="10"/>
    <col min="13073" max="13073" width="12.140625" style="10" bestFit="1" customWidth="1"/>
    <col min="13074" max="13312" width="8.28515625" style="10"/>
    <col min="13313" max="13313" width="5.28515625" style="10" customWidth="1"/>
    <col min="13314" max="13314" width="44.28515625" style="10" customWidth="1"/>
    <col min="13315" max="13316" width="0" style="10" hidden="1" customWidth="1"/>
    <col min="13317" max="13317" width="2.42578125" style="10" customWidth="1"/>
    <col min="13318" max="13318" width="5.140625" style="10" customWidth="1"/>
    <col min="13319" max="13319" width="3.140625" style="10" customWidth="1"/>
    <col min="13320" max="13320" width="9.7109375" style="10" customWidth="1"/>
    <col min="13321" max="13321" width="2.7109375" style="10" customWidth="1"/>
    <col min="13322" max="13322" width="10.28515625" style="10" customWidth="1"/>
    <col min="13323" max="13323" width="14.28515625" style="10" customWidth="1"/>
    <col min="13324" max="13324" width="13.28515625" style="10" customWidth="1"/>
    <col min="13325" max="13328" width="8.28515625" style="10"/>
    <col min="13329" max="13329" width="12.140625" style="10" bestFit="1" customWidth="1"/>
    <col min="13330" max="13568" width="8.28515625" style="10"/>
    <col min="13569" max="13569" width="5.28515625" style="10" customWidth="1"/>
    <col min="13570" max="13570" width="44.28515625" style="10" customWidth="1"/>
    <col min="13571" max="13572" width="0" style="10" hidden="1" customWidth="1"/>
    <col min="13573" max="13573" width="2.42578125" style="10" customWidth="1"/>
    <col min="13574" max="13574" width="5.140625" style="10" customWidth="1"/>
    <col min="13575" max="13575" width="3.140625" style="10" customWidth="1"/>
    <col min="13576" max="13576" width="9.7109375" style="10" customWidth="1"/>
    <col min="13577" max="13577" width="2.7109375" style="10" customWidth="1"/>
    <col min="13578" max="13578" width="10.28515625" style="10" customWidth="1"/>
    <col min="13579" max="13579" width="14.28515625" style="10" customWidth="1"/>
    <col min="13580" max="13580" width="13.28515625" style="10" customWidth="1"/>
    <col min="13581" max="13584" width="8.28515625" style="10"/>
    <col min="13585" max="13585" width="12.140625" style="10" bestFit="1" customWidth="1"/>
    <col min="13586" max="13824" width="8.28515625" style="10"/>
    <col min="13825" max="13825" width="5.28515625" style="10" customWidth="1"/>
    <col min="13826" max="13826" width="44.28515625" style="10" customWidth="1"/>
    <col min="13827" max="13828" width="0" style="10" hidden="1" customWidth="1"/>
    <col min="13829" max="13829" width="2.42578125" style="10" customWidth="1"/>
    <col min="13830" max="13830" width="5.140625" style="10" customWidth="1"/>
    <col min="13831" max="13831" width="3.140625" style="10" customWidth="1"/>
    <col min="13832" max="13832" width="9.7109375" style="10" customWidth="1"/>
    <col min="13833" max="13833" width="2.7109375" style="10" customWidth="1"/>
    <col min="13834" max="13834" width="10.28515625" style="10" customWidth="1"/>
    <col min="13835" max="13835" width="14.28515625" style="10" customWidth="1"/>
    <col min="13836" max="13836" width="13.28515625" style="10" customWidth="1"/>
    <col min="13837" max="13840" width="8.28515625" style="10"/>
    <col min="13841" max="13841" width="12.140625" style="10" bestFit="1" customWidth="1"/>
    <col min="13842" max="14080" width="8.28515625" style="10"/>
    <col min="14081" max="14081" width="5.28515625" style="10" customWidth="1"/>
    <col min="14082" max="14082" width="44.28515625" style="10" customWidth="1"/>
    <col min="14083" max="14084" width="0" style="10" hidden="1" customWidth="1"/>
    <col min="14085" max="14085" width="2.42578125" style="10" customWidth="1"/>
    <col min="14086" max="14086" width="5.140625" style="10" customWidth="1"/>
    <col min="14087" max="14087" width="3.140625" style="10" customWidth="1"/>
    <col min="14088" max="14088" width="9.7109375" style="10" customWidth="1"/>
    <col min="14089" max="14089" width="2.7109375" style="10" customWidth="1"/>
    <col min="14090" max="14090" width="10.28515625" style="10" customWidth="1"/>
    <col min="14091" max="14091" width="14.28515625" style="10" customWidth="1"/>
    <col min="14092" max="14092" width="13.28515625" style="10" customWidth="1"/>
    <col min="14093" max="14096" width="8.28515625" style="10"/>
    <col min="14097" max="14097" width="12.140625" style="10" bestFit="1" customWidth="1"/>
    <col min="14098" max="14336" width="8.28515625" style="10"/>
    <col min="14337" max="14337" width="5.28515625" style="10" customWidth="1"/>
    <col min="14338" max="14338" width="44.28515625" style="10" customWidth="1"/>
    <col min="14339" max="14340" width="0" style="10" hidden="1" customWidth="1"/>
    <col min="14341" max="14341" width="2.42578125" style="10" customWidth="1"/>
    <col min="14342" max="14342" width="5.140625" style="10" customWidth="1"/>
    <col min="14343" max="14343" width="3.140625" style="10" customWidth="1"/>
    <col min="14344" max="14344" width="9.7109375" style="10" customWidth="1"/>
    <col min="14345" max="14345" width="2.7109375" style="10" customWidth="1"/>
    <col min="14346" max="14346" width="10.28515625" style="10" customWidth="1"/>
    <col min="14347" max="14347" width="14.28515625" style="10" customWidth="1"/>
    <col min="14348" max="14348" width="13.28515625" style="10" customWidth="1"/>
    <col min="14349" max="14352" width="8.28515625" style="10"/>
    <col min="14353" max="14353" width="12.140625" style="10" bestFit="1" customWidth="1"/>
    <col min="14354" max="14592" width="8.28515625" style="10"/>
    <col min="14593" max="14593" width="5.28515625" style="10" customWidth="1"/>
    <col min="14594" max="14594" width="44.28515625" style="10" customWidth="1"/>
    <col min="14595" max="14596" width="0" style="10" hidden="1" customWidth="1"/>
    <col min="14597" max="14597" width="2.42578125" style="10" customWidth="1"/>
    <col min="14598" max="14598" width="5.140625" style="10" customWidth="1"/>
    <col min="14599" max="14599" width="3.140625" style="10" customWidth="1"/>
    <col min="14600" max="14600" width="9.7109375" style="10" customWidth="1"/>
    <col min="14601" max="14601" width="2.7109375" style="10" customWidth="1"/>
    <col min="14602" max="14602" width="10.28515625" style="10" customWidth="1"/>
    <col min="14603" max="14603" width="14.28515625" style="10" customWidth="1"/>
    <col min="14604" max="14604" width="13.28515625" style="10" customWidth="1"/>
    <col min="14605" max="14608" width="8.28515625" style="10"/>
    <col min="14609" max="14609" width="12.140625" style="10" bestFit="1" customWidth="1"/>
    <col min="14610" max="14848" width="8.28515625" style="10"/>
    <col min="14849" max="14849" width="5.28515625" style="10" customWidth="1"/>
    <col min="14850" max="14850" width="44.28515625" style="10" customWidth="1"/>
    <col min="14851" max="14852" width="0" style="10" hidden="1" customWidth="1"/>
    <col min="14853" max="14853" width="2.42578125" style="10" customWidth="1"/>
    <col min="14854" max="14854" width="5.140625" style="10" customWidth="1"/>
    <col min="14855" max="14855" width="3.140625" style="10" customWidth="1"/>
    <col min="14856" max="14856" width="9.7109375" style="10" customWidth="1"/>
    <col min="14857" max="14857" width="2.7109375" style="10" customWidth="1"/>
    <col min="14858" max="14858" width="10.28515625" style="10" customWidth="1"/>
    <col min="14859" max="14859" width="14.28515625" style="10" customWidth="1"/>
    <col min="14860" max="14860" width="13.28515625" style="10" customWidth="1"/>
    <col min="14861" max="14864" width="8.28515625" style="10"/>
    <col min="14865" max="14865" width="12.140625" style="10" bestFit="1" customWidth="1"/>
    <col min="14866" max="15104" width="8.28515625" style="10"/>
    <col min="15105" max="15105" width="5.28515625" style="10" customWidth="1"/>
    <col min="15106" max="15106" width="44.28515625" style="10" customWidth="1"/>
    <col min="15107" max="15108" width="0" style="10" hidden="1" customWidth="1"/>
    <col min="15109" max="15109" width="2.42578125" style="10" customWidth="1"/>
    <col min="15110" max="15110" width="5.140625" style="10" customWidth="1"/>
    <col min="15111" max="15111" width="3.140625" style="10" customWidth="1"/>
    <col min="15112" max="15112" width="9.7109375" style="10" customWidth="1"/>
    <col min="15113" max="15113" width="2.7109375" style="10" customWidth="1"/>
    <col min="15114" max="15114" width="10.28515625" style="10" customWidth="1"/>
    <col min="15115" max="15115" width="14.28515625" style="10" customWidth="1"/>
    <col min="15116" max="15116" width="13.28515625" style="10" customWidth="1"/>
    <col min="15117" max="15120" width="8.28515625" style="10"/>
    <col min="15121" max="15121" width="12.140625" style="10" bestFit="1" customWidth="1"/>
    <col min="15122" max="15360" width="8.28515625" style="10"/>
    <col min="15361" max="15361" width="5.28515625" style="10" customWidth="1"/>
    <col min="15362" max="15362" width="44.28515625" style="10" customWidth="1"/>
    <col min="15363" max="15364" width="0" style="10" hidden="1" customWidth="1"/>
    <col min="15365" max="15365" width="2.42578125" style="10" customWidth="1"/>
    <col min="15366" max="15366" width="5.140625" style="10" customWidth="1"/>
    <col min="15367" max="15367" width="3.140625" style="10" customWidth="1"/>
    <col min="15368" max="15368" width="9.7109375" style="10" customWidth="1"/>
    <col min="15369" max="15369" width="2.7109375" style="10" customWidth="1"/>
    <col min="15370" max="15370" width="10.28515625" style="10" customWidth="1"/>
    <col min="15371" max="15371" width="14.28515625" style="10" customWidth="1"/>
    <col min="15372" max="15372" width="13.28515625" style="10" customWidth="1"/>
    <col min="15373" max="15376" width="8.28515625" style="10"/>
    <col min="15377" max="15377" width="12.140625" style="10" bestFit="1" customWidth="1"/>
    <col min="15378" max="15616" width="8.28515625" style="10"/>
    <col min="15617" max="15617" width="5.28515625" style="10" customWidth="1"/>
    <col min="15618" max="15618" width="44.28515625" style="10" customWidth="1"/>
    <col min="15619" max="15620" width="0" style="10" hidden="1" customWidth="1"/>
    <col min="15621" max="15621" width="2.42578125" style="10" customWidth="1"/>
    <col min="15622" max="15622" width="5.140625" style="10" customWidth="1"/>
    <col min="15623" max="15623" width="3.140625" style="10" customWidth="1"/>
    <col min="15624" max="15624" width="9.7109375" style="10" customWidth="1"/>
    <col min="15625" max="15625" width="2.7109375" style="10" customWidth="1"/>
    <col min="15626" max="15626" width="10.28515625" style="10" customWidth="1"/>
    <col min="15627" max="15627" width="14.28515625" style="10" customWidth="1"/>
    <col min="15628" max="15628" width="13.28515625" style="10" customWidth="1"/>
    <col min="15629" max="15632" width="8.28515625" style="10"/>
    <col min="15633" max="15633" width="12.140625" style="10" bestFit="1" customWidth="1"/>
    <col min="15634" max="15872" width="8.28515625" style="10"/>
    <col min="15873" max="15873" width="5.28515625" style="10" customWidth="1"/>
    <col min="15874" max="15874" width="44.28515625" style="10" customWidth="1"/>
    <col min="15875" max="15876" width="0" style="10" hidden="1" customWidth="1"/>
    <col min="15877" max="15877" width="2.42578125" style="10" customWidth="1"/>
    <col min="15878" max="15878" width="5.140625" style="10" customWidth="1"/>
    <col min="15879" max="15879" width="3.140625" style="10" customWidth="1"/>
    <col min="15880" max="15880" width="9.7109375" style="10" customWidth="1"/>
    <col min="15881" max="15881" width="2.7109375" style="10" customWidth="1"/>
    <col min="15882" max="15882" width="10.28515625" style="10" customWidth="1"/>
    <col min="15883" max="15883" width="14.28515625" style="10" customWidth="1"/>
    <col min="15884" max="15884" width="13.28515625" style="10" customWidth="1"/>
    <col min="15885" max="15888" width="8.28515625" style="10"/>
    <col min="15889" max="15889" width="12.140625" style="10" bestFit="1" customWidth="1"/>
    <col min="15890" max="16128" width="8.28515625" style="10"/>
    <col min="16129" max="16129" width="5.28515625" style="10" customWidth="1"/>
    <col min="16130" max="16130" width="44.28515625" style="10" customWidth="1"/>
    <col min="16131" max="16132" width="0" style="10" hidden="1" customWidth="1"/>
    <col min="16133" max="16133" width="2.42578125" style="10" customWidth="1"/>
    <col min="16134" max="16134" width="5.140625" style="10" customWidth="1"/>
    <col min="16135" max="16135" width="3.140625" style="10" customWidth="1"/>
    <col min="16136" max="16136" width="9.7109375" style="10" customWidth="1"/>
    <col min="16137" max="16137" width="2.7109375" style="10" customWidth="1"/>
    <col min="16138" max="16138" width="10.28515625" style="10" customWidth="1"/>
    <col min="16139" max="16139" width="14.28515625" style="10" customWidth="1"/>
    <col min="16140" max="16140" width="13.28515625" style="10" customWidth="1"/>
    <col min="16141" max="16144" width="8.28515625" style="10"/>
    <col min="16145" max="16145" width="12.140625" style="10" bestFit="1" customWidth="1"/>
    <col min="16146" max="16384" width="8.28515625" style="10"/>
  </cols>
  <sheetData>
    <row r="2" spans="1:11" x14ac:dyDescent="0.25">
      <c r="B2" s="11" t="s">
        <v>86</v>
      </c>
    </row>
    <row r="5" spans="1:11" ht="15.75" x14ac:dyDescent="0.25">
      <c r="A5" s="15" t="s">
        <v>6</v>
      </c>
      <c r="B5" s="11" t="s">
        <v>7</v>
      </c>
    </row>
    <row r="6" spans="1:11" ht="13.9" x14ac:dyDescent="0.25">
      <c r="B6" s="13"/>
    </row>
    <row r="7" spans="1:11" ht="13.9" x14ac:dyDescent="0.25">
      <c r="A7" s="16"/>
      <c r="C7" s="17"/>
      <c r="D7" s="17"/>
      <c r="E7" s="17"/>
      <c r="F7" s="18"/>
      <c r="G7" s="17"/>
      <c r="H7" s="8"/>
      <c r="I7" s="8"/>
      <c r="J7" s="8"/>
    </row>
    <row r="8" spans="1:11" ht="45" x14ac:dyDescent="0.25">
      <c r="A8" s="16" t="s">
        <v>42</v>
      </c>
      <c r="B8" s="2" t="s">
        <v>50</v>
      </c>
      <c r="C8" s="19"/>
      <c r="D8" s="19"/>
      <c r="E8" s="19"/>
      <c r="F8" s="18" t="s">
        <v>9</v>
      </c>
      <c r="G8" s="17"/>
      <c r="H8" s="8">
        <v>1</v>
      </c>
      <c r="I8" s="8"/>
      <c r="J8" s="8"/>
      <c r="K8" s="8">
        <f>H8*J8</f>
        <v>0</v>
      </c>
    </row>
    <row r="9" spans="1:11" ht="13.9" x14ac:dyDescent="0.25">
      <c r="A9" s="16"/>
      <c r="C9" s="17"/>
      <c r="D9" s="17"/>
      <c r="E9" s="17"/>
      <c r="F9" s="18"/>
      <c r="G9" s="17"/>
      <c r="H9" s="8"/>
      <c r="I9" s="8"/>
      <c r="J9" s="8"/>
    </row>
    <row r="10" spans="1:11" ht="13.9" x14ac:dyDescent="0.25">
      <c r="A10" s="16"/>
      <c r="B10" s="20"/>
      <c r="C10" s="19"/>
      <c r="D10" s="19"/>
      <c r="E10" s="19"/>
      <c r="F10" s="18"/>
      <c r="G10" s="19"/>
      <c r="H10" s="21"/>
      <c r="I10" s="8"/>
      <c r="J10" s="8"/>
    </row>
    <row r="11" spans="1:11" ht="45" x14ac:dyDescent="0.25">
      <c r="A11" s="16" t="s">
        <v>43</v>
      </c>
      <c r="B11" s="2" t="s">
        <v>11</v>
      </c>
      <c r="C11" s="19"/>
      <c r="D11" s="19"/>
      <c r="E11" s="19"/>
      <c r="F11" s="18" t="s">
        <v>10</v>
      </c>
      <c r="G11" s="19"/>
      <c r="H11" s="21">
        <v>40</v>
      </c>
      <c r="I11" s="8"/>
      <c r="J11" s="8"/>
      <c r="K11" s="8">
        <f>H11*J11</f>
        <v>0</v>
      </c>
    </row>
    <row r="12" spans="1:11" ht="13.9" x14ac:dyDescent="0.25">
      <c r="A12" s="16"/>
      <c r="C12" s="19"/>
      <c r="D12" s="19"/>
      <c r="E12" s="19"/>
      <c r="F12" s="18"/>
      <c r="G12" s="19"/>
      <c r="H12" s="21"/>
      <c r="I12" s="8"/>
      <c r="J12" s="8"/>
    </row>
    <row r="13" spans="1:11" ht="13.9" x14ac:dyDescent="0.25">
      <c r="A13" s="3"/>
      <c r="C13" s="12"/>
      <c r="D13" s="12"/>
      <c r="E13" s="22"/>
      <c r="F13" s="23"/>
      <c r="G13" s="19"/>
      <c r="H13" s="21"/>
      <c r="I13" s="8"/>
      <c r="J13" s="8"/>
    </row>
    <row r="14" spans="1:11" ht="45" x14ac:dyDescent="0.25">
      <c r="A14" s="3">
        <v>3</v>
      </c>
      <c r="B14" s="2" t="s">
        <v>12</v>
      </c>
      <c r="C14" s="19"/>
      <c r="D14" s="19"/>
      <c r="E14" s="19"/>
      <c r="F14" s="18" t="s">
        <v>13</v>
      </c>
      <c r="G14" s="19"/>
      <c r="H14" s="21">
        <v>3</v>
      </c>
      <c r="I14" s="8"/>
      <c r="J14" s="8"/>
      <c r="K14" s="8">
        <f>H14*J14</f>
        <v>0</v>
      </c>
    </row>
    <row r="15" spans="1:11" ht="13.9" x14ac:dyDescent="0.25">
      <c r="A15" s="16"/>
      <c r="B15" s="24"/>
      <c r="C15" s="25"/>
      <c r="D15" s="25"/>
      <c r="E15" s="25"/>
      <c r="F15" s="26"/>
      <c r="G15" s="25"/>
      <c r="H15" s="27"/>
      <c r="I15" s="27"/>
      <c r="J15" s="27"/>
      <c r="K15" s="27"/>
    </row>
    <row r="16" spans="1:11" ht="15.6" x14ac:dyDescent="0.25">
      <c r="A16" s="3"/>
      <c r="B16" s="28" t="s">
        <v>14</v>
      </c>
      <c r="C16" s="29"/>
      <c r="D16" s="29"/>
      <c r="E16" s="29"/>
      <c r="F16" s="29"/>
      <c r="G16" s="29"/>
      <c r="H16" s="29"/>
      <c r="I16" s="29"/>
      <c r="J16" s="29"/>
      <c r="K16" s="106">
        <f>SUM(K7:K15)</f>
        <v>0</v>
      </c>
    </row>
    <row r="17" spans="1:11" ht="15.6" x14ac:dyDescent="0.25">
      <c r="A17" s="3"/>
      <c r="B17" s="28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6" x14ac:dyDescent="0.25">
      <c r="A18" s="3"/>
      <c r="B18" s="28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15.6" x14ac:dyDescent="0.25">
      <c r="A19" s="3"/>
      <c r="B19" s="28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13.9" x14ac:dyDescent="0.25">
      <c r="A20" s="30" t="s">
        <v>15</v>
      </c>
      <c r="B20" s="14" t="s">
        <v>16</v>
      </c>
      <c r="G20" s="31"/>
    </row>
    <row r="21" spans="1:11" ht="13.9" x14ac:dyDescent="0.25">
      <c r="A21" s="30"/>
      <c r="G21" s="31"/>
    </row>
    <row r="22" spans="1:11" ht="13.9" x14ac:dyDescent="0.25">
      <c r="A22" s="30"/>
      <c r="G22" s="31"/>
    </row>
    <row r="23" spans="1:11" ht="13.9" x14ac:dyDescent="0.25">
      <c r="A23" s="16"/>
      <c r="B23" s="33"/>
      <c r="C23" s="34"/>
      <c r="D23" s="34"/>
      <c r="E23" s="34"/>
      <c r="F23" s="35"/>
      <c r="G23" s="36"/>
      <c r="H23" s="21"/>
      <c r="I23" s="21"/>
      <c r="J23" s="21"/>
    </row>
    <row r="24" spans="1:11" ht="30" x14ac:dyDescent="0.25">
      <c r="A24" s="16" t="s">
        <v>42</v>
      </c>
      <c r="B24" s="2" t="s">
        <v>34</v>
      </c>
      <c r="C24" s="34"/>
      <c r="D24" s="34"/>
      <c r="E24" s="34"/>
      <c r="F24" s="35" t="s">
        <v>17</v>
      </c>
      <c r="G24" s="36"/>
      <c r="H24" s="21">
        <v>40</v>
      </c>
      <c r="I24" s="21"/>
      <c r="J24" s="21"/>
      <c r="K24" s="8">
        <f>H24*J24</f>
        <v>0</v>
      </c>
    </row>
    <row r="25" spans="1:11" x14ac:dyDescent="0.25">
      <c r="A25" s="16"/>
      <c r="B25" s="33"/>
      <c r="C25" s="34"/>
      <c r="D25" s="34"/>
      <c r="E25" s="34"/>
      <c r="F25" s="35"/>
      <c r="G25" s="36"/>
      <c r="H25" s="21"/>
      <c r="I25" s="21"/>
      <c r="J25" s="21"/>
    </row>
    <row r="26" spans="1:11" x14ac:dyDescent="0.25">
      <c r="A26" s="16" t="s">
        <v>43</v>
      </c>
      <c r="B26" s="2" t="s">
        <v>35</v>
      </c>
      <c r="C26" s="34"/>
      <c r="D26" s="34"/>
      <c r="E26" s="34"/>
      <c r="F26" s="35" t="s">
        <v>10</v>
      </c>
      <c r="G26" s="36"/>
      <c r="H26" s="21">
        <v>4</v>
      </c>
      <c r="I26" s="21"/>
      <c r="J26" s="21"/>
      <c r="K26" s="8">
        <f>H26*J26</f>
        <v>0</v>
      </c>
    </row>
    <row r="27" spans="1:11" x14ac:dyDescent="0.25">
      <c r="A27" s="16"/>
      <c r="B27" s="33"/>
      <c r="C27" s="34"/>
      <c r="D27" s="34"/>
      <c r="E27" s="34"/>
      <c r="F27" s="35"/>
      <c r="G27" s="36"/>
      <c r="H27" s="21"/>
      <c r="I27" s="21"/>
      <c r="J27" s="21"/>
    </row>
    <row r="28" spans="1:11" x14ac:dyDescent="0.25">
      <c r="B28" s="33"/>
      <c r="C28" s="34"/>
      <c r="D28" s="34"/>
      <c r="E28" s="34"/>
      <c r="F28" s="35"/>
      <c r="G28" s="36"/>
      <c r="H28" s="21"/>
      <c r="I28" s="21"/>
      <c r="J28" s="21"/>
    </row>
    <row r="29" spans="1:11" ht="45" x14ac:dyDescent="0.25">
      <c r="A29" s="16" t="s">
        <v>44</v>
      </c>
      <c r="B29" s="2" t="s">
        <v>18</v>
      </c>
      <c r="C29" s="34"/>
      <c r="D29" s="34"/>
      <c r="E29" s="34"/>
      <c r="F29" s="35" t="s">
        <v>17</v>
      </c>
      <c r="G29" s="36"/>
      <c r="H29" s="21">
        <v>15</v>
      </c>
      <c r="I29" s="21"/>
      <c r="J29" s="21"/>
      <c r="K29" s="8">
        <f>H29*J29</f>
        <v>0</v>
      </c>
    </row>
    <row r="30" spans="1:11" x14ac:dyDescent="0.25">
      <c r="A30" s="16"/>
      <c r="B30" s="33"/>
      <c r="C30" s="34"/>
      <c r="D30" s="34"/>
      <c r="E30" s="34"/>
      <c r="F30" s="35"/>
      <c r="G30" s="36"/>
      <c r="H30" s="21"/>
      <c r="I30" s="21"/>
      <c r="J30" s="21"/>
    </row>
    <row r="31" spans="1:11" x14ac:dyDescent="0.25">
      <c r="A31" s="16"/>
      <c r="B31" s="33"/>
      <c r="C31" s="34"/>
      <c r="D31" s="34"/>
      <c r="E31" s="34"/>
      <c r="F31" s="35"/>
      <c r="G31" s="36"/>
      <c r="H31" s="21"/>
      <c r="I31" s="21"/>
      <c r="J31" s="21"/>
    </row>
    <row r="32" spans="1:11" ht="30" x14ac:dyDescent="0.25">
      <c r="A32" s="16" t="s">
        <v>45</v>
      </c>
      <c r="B32" s="2" t="s">
        <v>19</v>
      </c>
      <c r="C32" s="12"/>
      <c r="D32" s="12"/>
      <c r="E32" s="22"/>
      <c r="F32" s="23" t="s">
        <v>10</v>
      </c>
      <c r="G32" s="13"/>
      <c r="H32" s="21">
        <v>11</v>
      </c>
      <c r="I32" s="8"/>
      <c r="J32" s="8"/>
      <c r="K32" s="8">
        <f>H32*J32</f>
        <v>0</v>
      </c>
    </row>
    <row r="33" spans="1:12" x14ac:dyDescent="0.25">
      <c r="A33" s="30"/>
      <c r="G33" s="31"/>
    </row>
    <row r="34" spans="1:12" s="42" customFormat="1" x14ac:dyDescent="0.25">
      <c r="A34" s="30"/>
      <c r="B34" s="24"/>
      <c r="C34" s="37"/>
      <c r="D34" s="37"/>
      <c r="E34" s="38"/>
      <c r="F34" s="39"/>
      <c r="G34" s="40"/>
      <c r="H34" s="27"/>
      <c r="I34" s="27"/>
      <c r="J34" s="27"/>
      <c r="K34" s="27"/>
      <c r="L34" s="41"/>
    </row>
    <row r="35" spans="1:12" s="42" customFormat="1" x14ac:dyDescent="0.25">
      <c r="A35" s="30"/>
      <c r="B35" s="43" t="s">
        <v>14</v>
      </c>
      <c r="C35" s="12"/>
      <c r="D35" s="12"/>
      <c r="E35" s="22"/>
      <c r="F35" s="23"/>
      <c r="G35" s="13"/>
      <c r="H35" s="8"/>
      <c r="I35" s="8"/>
      <c r="J35" s="8"/>
      <c r="K35" s="44">
        <f>SUM(K23:K33)</f>
        <v>0</v>
      </c>
      <c r="L35" s="41"/>
    </row>
    <row r="36" spans="1:12" s="42" customFormat="1" x14ac:dyDescent="0.25">
      <c r="A36" s="45"/>
      <c r="B36" s="46"/>
      <c r="C36" s="47"/>
      <c r="D36" s="47"/>
      <c r="E36" s="48"/>
      <c r="F36" s="49"/>
      <c r="G36" s="50"/>
      <c r="H36" s="51"/>
      <c r="I36" s="51"/>
      <c r="J36" s="51"/>
      <c r="K36" s="51"/>
      <c r="L36" s="41"/>
    </row>
    <row r="37" spans="1:12" s="42" customFormat="1" x14ac:dyDescent="0.25">
      <c r="A37" s="45"/>
      <c r="B37" s="46"/>
      <c r="C37" s="47"/>
      <c r="D37" s="47"/>
      <c r="E37" s="48"/>
      <c r="F37" s="49"/>
      <c r="G37" s="50"/>
      <c r="H37" s="51"/>
      <c r="I37" s="51"/>
      <c r="J37" s="51"/>
      <c r="K37" s="51"/>
      <c r="L37" s="41"/>
    </row>
    <row r="38" spans="1:12" s="42" customFormat="1" x14ac:dyDescent="0.25">
      <c r="A38" s="45"/>
      <c r="B38" s="46"/>
      <c r="C38" s="47"/>
      <c r="D38" s="47"/>
      <c r="E38" s="48"/>
      <c r="F38" s="49"/>
      <c r="G38" s="50"/>
      <c r="H38" s="51"/>
      <c r="I38" s="51"/>
      <c r="J38" s="51"/>
      <c r="K38" s="51"/>
      <c r="L38" s="41"/>
    </row>
    <row r="39" spans="1:12" s="42" customFormat="1" x14ac:dyDescent="0.25">
      <c r="A39" s="45"/>
      <c r="B39" s="46"/>
      <c r="C39" s="47"/>
      <c r="D39" s="47"/>
      <c r="E39" s="48"/>
      <c r="F39" s="49"/>
      <c r="G39" s="50"/>
      <c r="H39" s="51"/>
      <c r="I39" s="51"/>
      <c r="J39" s="51"/>
      <c r="K39" s="51"/>
      <c r="L39" s="41"/>
    </row>
    <row r="40" spans="1:12" s="42" customFormat="1" ht="14.25" x14ac:dyDescent="0.2">
      <c r="A40" s="30" t="s">
        <v>48</v>
      </c>
      <c r="B40" s="14"/>
      <c r="C40" s="57"/>
      <c r="D40" s="57"/>
      <c r="E40" s="57"/>
      <c r="F40" s="57"/>
      <c r="G40" s="57"/>
      <c r="H40" s="57"/>
      <c r="I40" s="57"/>
      <c r="J40" s="57"/>
      <c r="K40" s="57"/>
      <c r="L40" s="41"/>
    </row>
    <row r="41" spans="1:12" s="42" customFormat="1" ht="14.25" x14ac:dyDescent="0.2">
      <c r="A41" s="30"/>
      <c r="B41" s="14"/>
      <c r="C41" s="57"/>
      <c r="D41" s="57"/>
      <c r="E41" s="57"/>
      <c r="F41" s="57"/>
      <c r="G41" s="57"/>
      <c r="H41" s="57"/>
      <c r="I41" s="57"/>
      <c r="J41" s="57"/>
      <c r="K41" s="57"/>
      <c r="L41" s="41"/>
    </row>
    <row r="42" spans="1:12" s="42" customFormat="1" ht="14.25" x14ac:dyDescent="0.2">
      <c r="A42" s="30"/>
      <c r="B42" s="14"/>
      <c r="C42" s="57"/>
      <c r="D42" s="57"/>
      <c r="E42" s="57"/>
      <c r="F42" s="57"/>
      <c r="G42" s="57"/>
      <c r="H42" s="57"/>
      <c r="I42" s="57"/>
      <c r="J42" s="57"/>
      <c r="K42" s="57"/>
      <c r="L42" s="41"/>
    </row>
    <row r="43" spans="1:12" s="42" customFormat="1" ht="120" x14ac:dyDescent="0.25">
      <c r="A43" s="16" t="s">
        <v>0</v>
      </c>
      <c r="B43" s="2" t="s">
        <v>36</v>
      </c>
      <c r="C43" s="12"/>
      <c r="D43" s="12"/>
      <c r="E43" s="22"/>
      <c r="F43" s="23" t="s">
        <v>10</v>
      </c>
      <c r="G43" s="55"/>
      <c r="H43" s="21">
        <v>40</v>
      </c>
      <c r="I43" s="8"/>
      <c r="J43" s="8"/>
      <c r="K43" s="8">
        <f>H43*J43</f>
        <v>0</v>
      </c>
      <c r="L43" s="41"/>
    </row>
    <row r="44" spans="1:12" s="42" customFormat="1" x14ac:dyDescent="0.25">
      <c r="A44" s="16"/>
      <c r="B44" s="2"/>
      <c r="C44" s="12"/>
      <c r="D44" s="12"/>
      <c r="E44" s="22"/>
      <c r="F44" s="23"/>
      <c r="G44" s="55"/>
      <c r="H44" s="21"/>
      <c r="I44" s="8"/>
      <c r="J44" s="8"/>
      <c r="K44" s="8"/>
      <c r="L44" s="41"/>
    </row>
    <row r="45" spans="1:12" s="42" customFormat="1" ht="120" x14ac:dyDescent="0.25">
      <c r="A45" s="16" t="s">
        <v>1</v>
      </c>
      <c r="B45" s="2" t="s">
        <v>37</v>
      </c>
      <c r="C45" s="12"/>
      <c r="D45" s="12"/>
      <c r="E45" s="22"/>
      <c r="F45" s="23" t="s">
        <v>10</v>
      </c>
      <c r="G45" s="55"/>
      <c r="H45" s="21">
        <v>11</v>
      </c>
      <c r="I45" s="8"/>
      <c r="J45" s="8"/>
      <c r="K45" s="8">
        <f>H45*J45</f>
        <v>0</v>
      </c>
      <c r="L45" s="41"/>
    </row>
    <row r="46" spans="1:12" s="42" customFormat="1" x14ac:dyDescent="0.25">
      <c r="A46" s="16"/>
      <c r="B46" s="2"/>
      <c r="C46" s="12"/>
      <c r="D46" s="12"/>
      <c r="E46" s="22"/>
      <c r="F46" s="23"/>
      <c r="G46" s="55"/>
      <c r="H46" s="21"/>
      <c r="I46" s="8"/>
      <c r="J46" s="8"/>
      <c r="K46" s="8"/>
      <c r="L46" s="41"/>
    </row>
    <row r="47" spans="1:12" s="42" customFormat="1" x14ac:dyDescent="0.25">
      <c r="A47" s="16"/>
      <c r="B47" s="2"/>
      <c r="C47" s="58"/>
      <c r="D47" s="59"/>
      <c r="E47" s="60"/>
      <c r="F47" s="39"/>
      <c r="G47" s="61"/>
      <c r="H47" s="27"/>
      <c r="I47" s="27"/>
      <c r="J47" s="27"/>
      <c r="K47" s="27"/>
      <c r="L47" s="41"/>
    </row>
    <row r="48" spans="1:12" s="42" customFormat="1" x14ac:dyDescent="0.25">
      <c r="A48" s="16"/>
      <c r="B48" s="43" t="s">
        <v>14</v>
      </c>
      <c r="C48" s="12"/>
      <c r="D48" s="12"/>
      <c r="E48" s="22"/>
      <c r="F48" s="23"/>
      <c r="G48" s="55"/>
      <c r="H48" s="8"/>
      <c r="I48" s="8"/>
      <c r="J48" s="8"/>
      <c r="K48" s="44">
        <f>SUM(K43:K46)</f>
        <v>0</v>
      </c>
      <c r="L48" s="41"/>
    </row>
    <row r="49" spans="1:16" s="42" customFormat="1" x14ac:dyDescent="0.25">
      <c r="A49" s="16"/>
      <c r="B49" s="14"/>
      <c r="C49" s="12"/>
      <c r="D49" s="12"/>
      <c r="E49" s="22"/>
      <c r="F49" s="23"/>
      <c r="G49" s="55"/>
      <c r="H49" s="8"/>
      <c r="I49" s="8"/>
      <c r="J49" s="8"/>
      <c r="K49" s="44"/>
      <c r="L49" s="41"/>
    </row>
    <row r="50" spans="1:16" s="42" customFormat="1" x14ac:dyDescent="0.25">
      <c r="A50" s="45"/>
      <c r="B50" s="46"/>
      <c r="C50" s="47"/>
      <c r="D50" s="47"/>
      <c r="E50" s="48"/>
      <c r="F50" s="49"/>
      <c r="G50" s="50"/>
      <c r="H50" s="51"/>
      <c r="I50" s="51"/>
      <c r="J50" s="51"/>
      <c r="K50" s="51"/>
      <c r="L50" s="41"/>
    </row>
    <row r="51" spans="1:16" s="42" customFormat="1" x14ac:dyDescent="0.25">
      <c r="A51" s="11" t="s">
        <v>46</v>
      </c>
      <c r="B51" s="2"/>
      <c r="C51" s="47"/>
      <c r="D51" s="47"/>
      <c r="E51" s="48"/>
      <c r="F51" s="49"/>
      <c r="G51" s="50"/>
      <c r="H51" s="51"/>
      <c r="I51" s="51"/>
      <c r="J51" s="51"/>
      <c r="K51" s="51"/>
      <c r="L51" s="41"/>
    </row>
    <row r="52" spans="1:16" s="42" customFormat="1" x14ac:dyDescent="0.25">
      <c r="A52" s="11"/>
      <c r="B52" s="2"/>
      <c r="C52" s="47"/>
      <c r="D52" s="47"/>
      <c r="E52" s="48"/>
      <c r="F52" s="49"/>
      <c r="G52" s="50"/>
      <c r="H52" s="51"/>
      <c r="I52" s="51"/>
      <c r="J52" s="51"/>
      <c r="K52" s="51"/>
      <c r="L52" s="41"/>
    </row>
    <row r="53" spans="1:16" s="42" customFormat="1" x14ac:dyDescent="0.25">
      <c r="A53" s="11"/>
      <c r="B53" s="2"/>
      <c r="C53" s="47"/>
      <c r="D53" s="47"/>
      <c r="E53" s="48"/>
      <c r="F53" s="49"/>
      <c r="G53" s="50"/>
      <c r="H53" s="51"/>
      <c r="I53" s="51"/>
      <c r="J53" s="51"/>
      <c r="K53" s="51"/>
      <c r="L53" s="41"/>
    </row>
    <row r="54" spans="1:16" s="42" customFormat="1" ht="90" x14ac:dyDescent="0.25">
      <c r="A54" s="16" t="s">
        <v>0</v>
      </c>
      <c r="B54" s="2" t="s">
        <v>38</v>
      </c>
      <c r="C54" s="47"/>
      <c r="D54" s="47"/>
      <c r="E54" s="48"/>
      <c r="F54" s="23" t="s">
        <v>8</v>
      </c>
      <c r="G54" s="13"/>
      <c r="H54" s="8">
        <v>3</v>
      </c>
      <c r="I54" s="51"/>
      <c r="J54" s="8"/>
      <c r="K54" s="8">
        <f>H54*J54</f>
        <v>0</v>
      </c>
      <c r="L54" s="41"/>
    </row>
    <row r="55" spans="1:16" s="42" customFormat="1" x14ac:dyDescent="0.25">
      <c r="A55" s="45"/>
      <c r="B55" s="46"/>
      <c r="C55" s="47"/>
      <c r="D55" s="47"/>
      <c r="E55" s="48"/>
      <c r="F55" s="49"/>
      <c r="G55" s="50"/>
      <c r="H55" s="51"/>
      <c r="I55" s="51"/>
      <c r="J55" s="8"/>
      <c r="K55" s="51"/>
      <c r="L55" s="41"/>
    </row>
    <row r="56" spans="1:16" s="42" customFormat="1" ht="90" x14ac:dyDescent="0.25">
      <c r="A56" s="16" t="s">
        <v>1</v>
      </c>
      <c r="B56" s="2" t="s">
        <v>39</v>
      </c>
      <c r="C56" s="47"/>
      <c r="D56" s="47"/>
      <c r="E56" s="48"/>
      <c r="F56" s="23" t="s">
        <v>8</v>
      </c>
      <c r="G56" s="50"/>
      <c r="H56" s="8">
        <v>2</v>
      </c>
      <c r="I56" s="8"/>
      <c r="J56" s="8"/>
      <c r="K56" s="8">
        <f>H56*J56</f>
        <v>0</v>
      </c>
      <c r="L56" s="41"/>
    </row>
    <row r="57" spans="1:16" x14ac:dyDescent="0.25">
      <c r="B57" s="46"/>
      <c r="C57" s="62"/>
      <c r="D57" s="62"/>
      <c r="E57" s="63"/>
      <c r="F57" s="64"/>
      <c r="G57" s="65"/>
    </row>
    <row r="58" spans="1:16" s="42" customFormat="1" x14ac:dyDescent="0.2">
      <c r="A58" s="12"/>
      <c r="B58" s="24"/>
      <c r="C58" s="37"/>
      <c r="D58" s="37"/>
      <c r="E58" s="37"/>
      <c r="F58" s="37"/>
      <c r="G58" s="37"/>
      <c r="H58" s="37"/>
      <c r="I58" s="37"/>
      <c r="J58" s="37"/>
      <c r="K58" s="37"/>
      <c r="L58" s="68"/>
      <c r="M58" s="68"/>
      <c r="N58" s="68"/>
      <c r="O58" s="68"/>
      <c r="P58" s="68"/>
    </row>
    <row r="59" spans="1:16" s="42" customFormat="1" x14ac:dyDescent="0.2">
      <c r="A59" s="12"/>
      <c r="B59" s="43" t="s">
        <v>14</v>
      </c>
      <c r="C59" s="12"/>
      <c r="D59" s="12"/>
      <c r="E59" s="12"/>
      <c r="F59" s="12"/>
      <c r="G59" s="12"/>
      <c r="H59" s="12"/>
      <c r="I59" s="12"/>
      <c r="J59" s="12"/>
      <c r="K59" s="69">
        <f>SUM(K54:K57)</f>
        <v>0</v>
      </c>
      <c r="L59" s="41"/>
    </row>
    <row r="60" spans="1:16" s="42" customFormat="1" x14ac:dyDescent="0.2">
      <c r="A60" s="12"/>
      <c r="B60" s="14"/>
      <c r="C60" s="12"/>
      <c r="D60" s="12"/>
      <c r="E60" s="12"/>
      <c r="F60" s="12"/>
      <c r="G60" s="12"/>
      <c r="H60" s="12"/>
      <c r="I60" s="12"/>
      <c r="J60" s="12"/>
      <c r="K60" s="69"/>
      <c r="L60" s="41"/>
    </row>
    <row r="61" spans="1:16" s="42" customFormat="1" x14ac:dyDescent="0.25">
      <c r="A61" s="30" t="s">
        <v>47</v>
      </c>
      <c r="B61" s="46"/>
      <c r="C61" s="47"/>
      <c r="D61" s="47"/>
      <c r="E61" s="48"/>
      <c r="F61" s="49"/>
      <c r="G61" s="52"/>
      <c r="H61" s="51"/>
      <c r="I61" s="53"/>
      <c r="J61" s="54"/>
      <c r="K61" s="53"/>
      <c r="L61" s="41"/>
    </row>
    <row r="62" spans="1:16" s="42" customFormat="1" x14ac:dyDescent="0.25">
      <c r="A62" s="30"/>
      <c r="B62" s="46"/>
      <c r="C62" s="47"/>
      <c r="D62" s="47"/>
      <c r="E62" s="48"/>
      <c r="F62" s="49"/>
      <c r="G62" s="52"/>
      <c r="H62" s="51"/>
      <c r="I62" s="53"/>
      <c r="J62" s="54"/>
      <c r="K62" s="53"/>
      <c r="L62" s="41"/>
    </row>
    <row r="63" spans="1:16" s="42" customFormat="1" x14ac:dyDescent="0.25">
      <c r="A63" s="16"/>
      <c r="B63" s="2"/>
      <c r="C63" s="12"/>
      <c r="D63" s="12"/>
      <c r="E63" s="12"/>
      <c r="F63" s="23"/>
      <c r="G63" s="12"/>
      <c r="H63" s="21"/>
      <c r="I63" s="8"/>
      <c r="J63" s="8"/>
      <c r="K63" s="8"/>
      <c r="L63" s="41"/>
    </row>
    <row r="64" spans="1:16" s="42" customFormat="1" ht="90" x14ac:dyDescent="0.25">
      <c r="A64" s="16" t="s">
        <v>0</v>
      </c>
      <c r="B64" s="2" t="s">
        <v>40</v>
      </c>
      <c r="C64" s="12"/>
      <c r="D64" s="12"/>
      <c r="E64" s="12"/>
      <c r="F64" s="23" t="s">
        <v>20</v>
      </c>
      <c r="G64" s="12"/>
      <c r="H64" s="21">
        <v>27</v>
      </c>
      <c r="I64" s="8"/>
      <c r="J64" s="8"/>
      <c r="K64" s="8">
        <f>H64*J64</f>
        <v>0</v>
      </c>
      <c r="L64" s="41"/>
    </row>
    <row r="65" spans="1:12" s="42" customFormat="1" x14ac:dyDescent="0.25">
      <c r="A65" s="16"/>
      <c r="B65" s="2"/>
      <c r="C65" s="70"/>
      <c r="D65" s="70"/>
      <c r="E65" s="70"/>
      <c r="F65" s="23"/>
      <c r="G65" s="71"/>
      <c r="H65" s="21"/>
      <c r="I65" s="8"/>
      <c r="J65" s="8"/>
      <c r="K65" s="8"/>
      <c r="L65" s="41"/>
    </row>
    <row r="66" spans="1:12" s="42" customFormat="1" ht="90" x14ac:dyDescent="0.25">
      <c r="A66" s="16" t="s">
        <v>1</v>
      </c>
      <c r="B66" s="2" t="s">
        <v>41</v>
      </c>
      <c r="C66" s="70"/>
      <c r="D66" s="70"/>
      <c r="E66" s="70"/>
      <c r="F66" s="23" t="s">
        <v>20</v>
      </c>
      <c r="G66" s="71"/>
      <c r="H66" s="21">
        <v>11</v>
      </c>
      <c r="I66" s="8"/>
      <c r="J66" s="8"/>
      <c r="K66" s="8">
        <f>H66*J66</f>
        <v>0</v>
      </c>
      <c r="L66" s="41"/>
    </row>
    <row r="67" spans="1:12" s="42" customFormat="1" x14ac:dyDescent="0.25">
      <c r="A67" s="16"/>
      <c r="B67" s="24"/>
      <c r="C67" s="37"/>
      <c r="D67" s="37"/>
      <c r="E67" s="37"/>
      <c r="F67" s="39"/>
      <c r="G67" s="37"/>
      <c r="H67" s="27"/>
      <c r="I67" s="27"/>
      <c r="J67" s="27"/>
      <c r="K67" s="27"/>
      <c r="L67" s="41"/>
    </row>
    <row r="68" spans="1:12" s="42" customFormat="1" x14ac:dyDescent="0.25">
      <c r="A68" s="16"/>
      <c r="B68" s="14" t="s">
        <v>14</v>
      </c>
      <c r="C68" s="70"/>
      <c r="D68" s="70"/>
      <c r="E68" s="70"/>
      <c r="F68" s="23"/>
      <c r="G68" s="71"/>
      <c r="H68" s="8"/>
      <c r="I68" s="8"/>
      <c r="J68" s="8"/>
      <c r="K68" s="44">
        <f>SUM(K63:K67)</f>
        <v>0</v>
      </c>
      <c r="L68" s="41"/>
    </row>
    <row r="69" spans="1:12" s="42" customFormat="1" x14ac:dyDescent="0.25">
      <c r="A69" s="56"/>
      <c r="B69" s="2"/>
      <c r="C69" s="70"/>
      <c r="D69" s="70"/>
      <c r="E69" s="70"/>
      <c r="F69" s="23"/>
      <c r="G69" s="71"/>
      <c r="H69" s="8"/>
      <c r="I69" s="8"/>
      <c r="J69" s="8"/>
      <c r="K69" s="8"/>
      <c r="L69" s="41"/>
    </row>
    <row r="70" spans="1:12" s="42" customFormat="1" x14ac:dyDescent="0.25">
      <c r="A70" s="30" t="s">
        <v>73</v>
      </c>
      <c r="B70" s="2"/>
      <c r="C70" s="12"/>
      <c r="D70" s="12"/>
      <c r="E70" s="12"/>
      <c r="F70" s="23"/>
      <c r="G70" s="12"/>
      <c r="H70" s="8"/>
      <c r="I70" s="8"/>
      <c r="J70" s="8"/>
      <c r="K70" s="8"/>
      <c r="L70" s="41"/>
    </row>
    <row r="71" spans="1:12" s="42" customFormat="1" x14ac:dyDescent="0.25">
      <c r="A71" s="56"/>
      <c r="B71" s="46"/>
      <c r="C71" s="47"/>
      <c r="D71" s="47"/>
      <c r="E71" s="48"/>
      <c r="F71" s="49"/>
      <c r="G71" s="52"/>
      <c r="H71" s="51"/>
      <c r="I71" s="53"/>
      <c r="J71" s="54"/>
      <c r="K71" s="53"/>
      <c r="L71" s="41"/>
    </row>
    <row r="72" spans="1:12" s="42" customFormat="1" ht="90" x14ac:dyDescent="0.25">
      <c r="A72" s="1" t="s">
        <v>0</v>
      </c>
      <c r="B72" s="2" t="s">
        <v>51</v>
      </c>
      <c r="C72" s="3"/>
      <c r="D72" s="3"/>
      <c r="E72" s="4"/>
      <c r="F72" s="5"/>
      <c r="G72" s="6"/>
      <c r="H72" s="7"/>
      <c r="I72" s="7"/>
      <c r="J72" s="7"/>
      <c r="K72" s="8"/>
      <c r="L72" s="107"/>
    </row>
    <row r="73" spans="1:12" s="42" customFormat="1" x14ac:dyDescent="0.25">
      <c r="A73" s="1"/>
      <c r="B73" s="108" t="s">
        <v>52</v>
      </c>
      <c r="C73" s="3"/>
      <c r="D73" s="3"/>
      <c r="E73" s="4"/>
      <c r="F73" s="5" t="s">
        <v>17</v>
      </c>
      <c r="G73" s="6"/>
      <c r="H73" s="7">
        <v>30</v>
      </c>
      <c r="I73" s="7"/>
      <c r="J73" s="7"/>
      <c r="K73" s="8">
        <f>IF(H73=0,"",H73*J73)</f>
        <v>0</v>
      </c>
      <c r="L73" s="107"/>
    </row>
    <row r="74" spans="1:12" s="42" customFormat="1" x14ac:dyDescent="0.25">
      <c r="A74" s="1"/>
      <c r="B74" s="108" t="s">
        <v>53</v>
      </c>
      <c r="C74" s="3"/>
      <c r="D74" s="3"/>
      <c r="E74" s="4"/>
      <c r="F74" s="5" t="s">
        <v>17</v>
      </c>
      <c r="G74" s="6"/>
      <c r="H74" s="7">
        <v>20</v>
      </c>
      <c r="I74" s="7"/>
      <c r="J74" s="7"/>
      <c r="K74" s="8">
        <f t="shared" ref="K74:K90" si="0">IF(H74=0,"",H74*J74)</f>
        <v>0</v>
      </c>
      <c r="L74" s="107"/>
    </row>
    <row r="75" spans="1:12" s="42" customFormat="1" x14ac:dyDescent="0.25">
      <c r="A75" s="1"/>
      <c r="B75" s="108" t="s">
        <v>54</v>
      </c>
      <c r="C75" s="3"/>
      <c r="D75" s="3"/>
      <c r="E75" s="4"/>
      <c r="F75" s="5" t="s">
        <v>17</v>
      </c>
      <c r="G75" s="6"/>
      <c r="H75" s="7">
        <v>5</v>
      </c>
      <c r="I75" s="7"/>
      <c r="J75" s="7"/>
      <c r="K75" s="8">
        <f t="shared" si="0"/>
        <v>0</v>
      </c>
      <c r="L75" s="107"/>
    </row>
    <row r="76" spans="1:12" s="42" customFormat="1" x14ac:dyDescent="0.25">
      <c r="A76" s="1"/>
      <c r="B76" s="2"/>
      <c r="C76" s="3"/>
      <c r="D76" s="3"/>
      <c r="E76" s="4"/>
      <c r="F76" s="5"/>
      <c r="G76" s="6"/>
      <c r="H76" s="7"/>
      <c r="I76" s="7"/>
      <c r="J76" s="7"/>
      <c r="K76" s="8" t="str">
        <f t="shared" si="0"/>
        <v/>
      </c>
      <c r="L76" s="107"/>
    </row>
    <row r="77" spans="1:12" s="42" customFormat="1" ht="45" x14ac:dyDescent="0.25">
      <c r="A77" s="1" t="s">
        <v>15</v>
      </c>
      <c r="B77" s="2" t="s">
        <v>55</v>
      </c>
      <c r="C77" s="3"/>
      <c r="D77" s="3"/>
      <c r="E77" s="4"/>
      <c r="F77" s="5" t="s">
        <v>8</v>
      </c>
      <c r="G77" s="6"/>
      <c r="H77" s="7">
        <v>1</v>
      </c>
      <c r="I77" s="7"/>
      <c r="J77" s="7"/>
      <c r="K77" s="8">
        <f t="shared" si="0"/>
        <v>0</v>
      </c>
      <c r="L77" s="107"/>
    </row>
    <row r="78" spans="1:12" s="42" customFormat="1" x14ac:dyDescent="0.25">
      <c r="A78" s="1"/>
      <c r="B78" s="2"/>
      <c r="C78" s="3"/>
      <c r="D78" s="3"/>
      <c r="E78" s="4"/>
      <c r="F78" s="5"/>
      <c r="G78" s="6"/>
      <c r="H78" s="7"/>
      <c r="I78" s="7"/>
      <c r="J78" s="7"/>
      <c r="K78" s="8" t="str">
        <f t="shared" si="0"/>
        <v/>
      </c>
      <c r="L78" s="107"/>
    </row>
    <row r="79" spans="1:12" s="42" customFormat="1" ht="75" x14ac:dyDescent="0.25">
      <c r="A79" s="1" t="s">
        <v>2</v>
      </c>
      <c r="B79" s="2" t="s">
        <v>56</v>
      </c>
      <c r="C79" s="3"/>
      <c r="D79" s="3"/>
      <c r="E79" s="4"/>
      <c r="F79" s="5"/>
      <c r="G79" s="6"/>
      <c r="H79" s="7"/>
      <c r="I79" s="7"/>
      <c r="J79" s="7"/>
      <c r="K79" s="8" t="str">
        <f t="shared" si="0"/>
        <v/>
      </c>
      <c r="L79" s="107"/>
    </row>
    <row r="80" spans="1:12" s="42" customFormat="1" x14ac:dyDescent="0.25">
      <c r="A80" s="1"/>
      <c r="B80" s="108" t="s">
        <v>57</v>
      </c>
      <c r="C80" s="3"/>
      <c r="D80" s="3"/>
      <c r="E80" s="4"/>
      <c r="F80" s="5" t="s">
        <v>17</v>
      </c>
      <c r="G80" s="6"/>
      <c r="H80" s="7">
        <v>15</v>
      </c>
      <c r="I80" s="7"/>
      <c r="J80" s="7"/>
      <c r="K80" s="8">
        <f t="shared" si="0"/>
        <v>0</v>
      </c>
      <c r="L80" s="107"/>
    </row>
    <row r="81" spans="1:12" s="42" customFormat="1" x14ac:dyDescent="0.25">
      <c r="A81" s="1"/>
      <c r="B81" s="108" t="s">
        <v>58</v>
      </c>
      <c r="C81" s="3"/>
      <c r="D81" s="3"/>
      <c r="E81" s="4"/>
      <c r="F81" s="5" t="s">
        <v>17</v>
      </c>
      <c r="G81" s="6"/>
      <c r="H81" s="7">
        <v>10</v>
      </c>
      <c r="I81" s="7"/>
      <c r="J81" s="7"/>
      <c r="K81" s="8">
        <f t="shared" si="0"/>
        <v>0</v>
      </c>
      <c r="L81" s="107"/>
    </row>
    <row r="82" spans="1:12" s="42" customFormat="1" x14ac:dyDescent="0.25">
      <c r="A82" s="1"/>
      <c r="B82" s="2"/>
      <c r="C82" s="3"/>
      <c r="D82" s="3"/>
      <c r="E82" s="4"/>
      <c r="F82" s="5"/>
      <c r="G82" s="6"/>
      <c r="H82" s="7"/>
      <c r="I82" s="7"/>
      <c r="J82" s="7"/>
      <c r="K82" s="8" t="str">
        <f t="shared" si="0"/>
        <v/>
      </c>
      <c r="L82" s="107"/>
    </row>
    <row r="83" spans="1:12" s="42" customFormat="1" ht="45" x14ac:dyDescent="0.25">
      <c r="A83" s="1" t="s">
        <v>3</v>
      </c>
      <c r="B83" s="2" t="s">
        <v>59</v>
      </c>
      <c r="C83" s="3"/>
      <c r="D83" s="3"/>
      <c r="E83" s="4"/>
      <c r="F83" s="5"/>
      <c r="G83" s="6"/>
      <c r="H83" s="7"/>
      <c r="I83" s="7"/>
      <c r="J83" s="7"/>
      <c r="K83" s="8" t="str">
        <f t="shared" si="0"/>
        <v/>
      </c>
      <c r="L83" s="107"/>
    </row>
    <row r="84" spans="1:12" s="42" customFormat="1" x14ac:dyDescent="0.25">
      <c r="A84" s="1"/>
      <c r="B84" s="108" t="s">
        <v>60</v>
      </c>
      <c r="C84" s="3"/>
      <c r="D84" s="3"/>
      <c r="E84" s="4"/>
      <c r="F84" s="5" t="s">
        <v>8</v>
      </c>
      <c r="G84" s="6"/>
      <c r="H84" s="7">
        <v>3</v>
      </c>
      <c r="I84" s="7"/>
      <c r="J84" s="7"/>
      <c r="K84" s="8">
        <f t="shared" si="0"/>
        <v>0</v>
      </c>
      <c r="L84" s="107"/>
    </row>
    <row r="85" spans="1:12" s="42" customFormat="1" x14ac:dyDescent="0.25">
      <c r="A85" s="1"/>
      <c r="B85" s="2"/>
      <c r="C85" s="3"/>
      <c r="D85" s="3"/>
      <c r="E85" s="4"/>
      <c r="F85" s="5"/>
      <c r="G85" s="6"/>
      <c r="H85" s="7"/>
      <c r="I85" s="7"/>
      <c r="J85" s="7"/>
      <c r="K85" s="8" t="str">
        <f t="shared" si="0"/>
        <v/>
      </c>
      <c r="L85" s="107"/>
    </row>
    <row r="86" spans="1:12" s="42" customFormat="1" ht="30" x14ac:dyDescent="0.25">
      <c r="A86" s="1" t="s">
        <v>61</v>
      </c>
      <c r="B86" s="2" t="s">
        <v>62</v>
      </c>
      <c r="C86" s="3"/>
      <c r="D86" s="3"/>
      <c r="E86" s="4"/>
      <c r="F86" s="5" t="s">
        <v>17</v>
      </c>
      <c r="G86" s="6"/>
      <c r="H86" s="7">
        <v>55</v>
      </c>
      <c r="I86" s="7"/>
      <c r="J86" s="7"/>
      <c r="K86" s="8">
        <f t="shared" si="0"/>
        <v>0</v>
      </c>
      <c r="L86" s="107"/>
    </row>
    <row r="87" spans="1:12" s="42" customFormat="1" x14ac:dyDescent="0.25">
      <c r="A87" s="1"/>
      <c r="B87" s="2"/>
      <c r="C87" s="3"/>
      <c r="D87" s="3"/>
      <c r="E87" s="4"/>
      <c r="F87" s="5"/>
      <c r="G87" s="6"/>
      <c r="H87" s="7"/>
      <c r="I87" s="7"/>
      <c r="J87" s="7"/>
      <c r="K87" s="8" t="str">
        <f t="shared" si="0"/>
        <v/>
      </c>
      <c r="L87" s="107"/>
    </row>
    <row r="88" spans="1:12" s="42" customFormat="1" ht="30" x14ac:dyDescent="0.25">
      <c r="A88" s="1" t="s">
        <v>5</v>
      </c>
      <c r="B88" s="2" t="s">
        <v>63</v>
      </c>
      <c r="C88" s="3"/>
      <c r="D88" s="3"/>
      <c r="E88" s="4"/>
      <c r="F88" s="5" t="s">
        <v>64</v>
      </c>
      <c r="G88" s="6"/>
      <c r="H88" s="7">
        <v>1</v>
      </c>
      <c r="I88" s="7"/>
      <c r="J88" s="7"/>
      <c r="K88" s="8">
        <f t="shared" si="0"/>
        <v>0</v>
      </c>
      <c r="L88" s="107"/>
    </row>
    <row r="89" spans="1:12" s="42" customFormat="1" x14ac:dyDescent="0.25">
      <c r="A89" s="1"/>
      <c r="B89" s="2"/>
      <c r="C89" s="3"/>
      <c r="D89" s="3"/>
      <c r="E89" s="4"/>
      <c r="F89" s="5"/>
      <c r="G89" s="6"/>
      <c r="H89" s="7"/>
      <c r="I89" s="7"/>
      <c r="J89" s="7"/>
      <c r="K89" s="8" t="str">
        <f t="shared" si="0"/>
        <v/>
      </c>
      <c r="L89" s="107"/>
    </row>
    <row r="90" spans="1:12" s="42" customFormat="1" ht="30" x14ac:dyDescent="0.25">
      <c r="A90" s="1" t="s">
        <v>65</v>
      </c>
      <c r="B90" s="2" t="s">
        <v>66</v>
      </c>
      <c r="C90" s="3"/>
      <c r="D90" s="3"/>
      <c r="E90" s="4"/>
      <c r="F90" s="5" t="s">
        <v>17</v>
      </c>
      <c r="G90" s="6"/>
      <c r="H90" s="7">
        <v>25</v>
      </c>
      <c r="I90" s="7"/>
      <c r="J90" s="7"/>
      <c r="K90" s="8">
        <f t="shared" si="0"/>
        <v>0</v>
      </c>
      <c r="L90" s="107"/>
    </row>
    <row r="91" spans="1:12" s="42" customFormat="1" x14ac:dyDescent="0.25">
      <c r="A91" s="1"/>
      <c r="B91" s="2"/>
      <c r="C91" s="3"/>
      <c r="D91" s="3"/>
      <c r="E91" s="4"/>
      <c r="F91" s="5"/>
      <c r="G91" s="6"/>
      <c r="H91" s="7"/>
      <c r="I91" s="7"/>
      <c r="J91" s="7"/>
      <c r="K91" s="8"/>
      <c r="L91" s="107"/>
    </row>
    <row r="92" spans="1:12" s="42" customFormat="1" x14ac:dyDescent="0.25">
      <c r="A92" s="1"/>
      <c r="B92" s="43" t="s">
        <v>14</v>
      </c>
      <c r="C92" s="109"/>
      <c r="D92" s="109"/>
      <c r="E92" s="109"/>
      <c r="F92" s="110"/>
      <c r="G92" s="111"/>
      <c r="H92" s="112"/>
      <c r="I92" s="112"/>
      <c r="J92" s="112"/>
      <c r="K92" s="113">
        <f>SUM(K73:K91)</f>
        <v>0</v>
      </c>
      <c r="L92" s="107"/>
    </row>
    <row r="93" spans="1:12" s="42" customFormat="1" x14ac:dyDescent="0.25">
      <c r="A93" s="1"/>
      <c r="B93" s="2"/>
      <c r="C93" s="3"/>
      <c r="D93" s="3"/>
      <c r="E93" s="4"/>
      <c r="F93" s="5"/>
      <c r="G93" s="6"/>
      <c r="H93" s="7"/>
      <c r="I93" s="7"/>
      <c r="J93" s="7"/>
      <c r="K93" s="8"/>
      <c r="L93" s="107"/>
    </row>
    <row r="94" spans="1:12" s="42" customFormat="1" x14ac:dyDescent="0.25">
      <c r="A94" s="1"/>
      <c r="B94" s="2"/>
      <c r="C94" s="3"/>
      <c r="D94" s="3"/>
      <c r="E94" s="4"/>
      <c r="F94" s="5"/>
      <c r="G94" s="6"/>
      <c r="H94" s="7"/>
      <c r="I94" s="7"/>
      <c r="J94" s="7"/>
      <c r="K94" s="8"/>
      <c r="L94" s="107"/>
    </row>
    <row r="95" spans="1:12" s="42" customFormat="1" x14ac:dyDescent="0.25">
      <c r="A95" s="30" t="s">
        <v>83</v>
      </c>
      <c r="B95" s="46"/>
      <c r="C95" s="3"/>
      <c r="D95" s="3"/>
      <c r="E95" s="4"/>
      <c r="F95" s="5"/>
      <c r="G95" s="6"/>
      <c r="H95" s="7"/>
      <c r="I95" s="7"/>
      <c r="J95" s="7"/>
      <c r="K95" s="8"/>
      <c r="L95" s="107"/>
    </row>
    <row r="96" spans="1:12" s="42" customFormat="1" x14ac:dyDescent="0.25">
      <c r="A96" s="1"/>
      <c r="B96" s="2"/>
      <c r="C96" s="3"/>
      <c r="D96" s="3"/>
      <c r="E96" s="4"/>
      <c r="F96" s="5"/>
      <c r="G96" s="6"/>
      <c r="H96" s="7"/>
      <c r="I96" s="7"/>
      <c r="J96" s="7"/>
      <c r="K96" s="8"/>
      <c r="L96" s="107"/>
    </row>
    <row r="97" spans="1:12" s="42" customFormat="1" ht="60" x14ac:dyDescent="0.25">
      <c r="A97" s="1" t="s">
        <v>0</v>
      </c>
      <c r="B97" s="2" t="s">
        <v>67</v>
      </c>
      <c r="C97" s="3"/>
      <c r="D97" s="3"/>
      <c r="E97" s="4"/>
      <c r="F97" s="5" t="s">
        <v>68</v>
      </c>
      <c r="G97" s="6"/>
      <c r="H97" s="7">
        <v>2</v>
      </c>
      <c r="I97" s="7"/>
      <c r="J97" s="7"/>
      <c r="K97" s="8">
        <f t="shared" ref="K97:K103" si="1">IF(H97=0,"",H97*J97)</f>
        <v>0</v>
      </c>
      <c r="L97" s="107"/>
    </row>
    <row r="98" spans="1:12" s="42" customFormat="1" x14ac:dyDescent="0.25">
      <c r="A98" s="1"/>
      <c r="B98" s="2"/>
      <c r="C98" s="3"/>
      <c r="D98" s="3"/>
      <c r="E98" s="4"/>
      <c r="F98" s="5"/>
      <c r="G98" s="6"/>
      <c r="H98" s="7"/>
      <c r="I98" s="7"/>
      <c r="J98" s="7"/>
      <c r="K98" s="8" t="str">
        <f t="shared" si="1"/>
        <v/>
      </c>
      <c r="L98" s="107"/>
    </row>
    <row r="99" spans="1:12" s="42" customFormat="1" ht="45" x14ac:dyDescent="0.25">
      <c r="A99" s="1" t="s">
        <v>15</v>
      </c>
      <c r="B99" s="2" t="s">
        <v>69</v>
      </c>
      <c r="C99" s="3"/>
      <c r="D99" s="3"/>
      <c r="E99" s="4"/>
      <c r="F99" s="5" t="s">
        <v>68</v>
      </c>
      <c r="G99" s="6"/>
      <c r="H99" s="7">
        <v>2</v>
      </c>
      <c r="I99" s="7"/>
      <c r="J99" s="7"/>
      <c r="K99" s="8">
        <f t="shared" si="1"/>
        <v>0</v>
      </c>
      <c r="L99" s="107"/>
    </row>
    <row r="100" spans="1:12" s="42" customFormat="1" x14ac:dyDescent="0.25">
      <c r="A100" s="1"/>
      <c r="B100" s="2"/>
      <c r="C100" s="3"/>
      <c r="D100" s="3"/>
      <c r="E100" s="4"/>
      <c r="F100" s="5"/>
      <c r="G100" s="6"/>
      <c r="H100" s="7"/>
      <c r="I100" s="7"/>
      <c r="J100" s="7"/>
      <c r="K100" s="8" t="str">
        <f t="shared" si="1"/>
        <v/>
      </c>
      <c r="L100" s="107"/>
    </row>
    <row r="101" spans="1:12" ht="75" x14ac:dyDescent="0.25">
      <c r="A101" s="1" t="s">
        <v>2</v>
      </c>
      <c r="B101" s="2" t="s">
        <v>70</v>
      </c>
      <c r="F101" s="5" t="s">
        <v>68</v>
      </c>
      <c r="H101" s="7">
        <v>1</v>
      </c>
      <c r="K101" s="8">
        <f t="shared" si="1"/>
        <v>0</v>
      </c>
      <c r="L101" s="114"/>
    </row>
    <row r="102" spans="1:12" x14ac:dyDescent="0.25">
      <c r="K102" s="8" t="str">
        <f t="shared" si="1"/>
        <v/>
      </c>
      <c r="L102" s="114"/>
    </row>
    <row r="103" spans="1:12" ht="75" x14ac:dyDescent="0.25">
      <c r="A103" s="1" t="s">
        <v>71</v>
      </c>
      <c r="B103" s="2" t="s">
        <v>72</v>
      </c>
      <c r="F103" s="5" t="s">
        <v>68</v>
      </c>
      <c r="H103" s="7">
        <v>1</v>
      </c>
      <c r="K103" s="8">
        <f t="shared" si="1"/>
        <v>0</v>
      </c>
      <c r="L103" s="114"/>
    </row>
    <row r="104" spans="1:12" x14ac:dyDescent="0.25">
      <c r="L104" s="114"/>
    </row>
    <row r="105" spans="1:12" x14ac:dyDescent="0.25">
      <c r="L105" s="114"/>
    </row>
    <row r="106" spans="1:12" x14ac:dyDescent="0.25">
      <c r="B106" s="43" t="s">
        <v>14</v>
      </c>
      <c r="C106" s="109"/>
      <c r="D106" s="109"/>
      <c r="E106" s="109"/>
      <c r="F106" s="110"/>
      <c r="G106" s="111"/>
      <c r="H106" s="112"/>
      <c r="I106" s="112"/>
      <c r="J106" s="112"/>
      <c r="K106" s="113">
        <f>SUM(K97:K104)</f>
        <v>0</v>
      </c>
      <c r="L106" s="114"/>
    </row>
    <row r="107" spans="1:12" x14ac:dyDescent="0.25">
      <c r="L107" s="114"/>
    </row>
    <row r="108" spans="1:12" s="42" customFormat="1" x14ac:dyDescent="0.25">
      <c r="A108" s="16"/>
      <c r="B108" s="2"/>
      <c r="C108" s="12"/>
      <c r="D108" s="12"/>
      <c r="E108" s="22"/>
      <c r="F108" s="23"/>
      <c r="G108" s="55"/>
      <c r="H108" s="8"/>
      <c r="I108" s="8"/>
      <c r="J108" s="21"/>
      <c r="K108" s="8"/>
      <c r="L108" s="41"/>
    </row>
    <row r="109" spans="1:12" s="42" customFormat="1" x14ac:dyDescent="0.25">
      <c r="A109" s="16"/>
      <c r="B109" s="2"/>
      <c r="C109" s="12"/>
      <c r="D109" s="12"/>
      <c r="E109" s="22"/>
      <c r="F109" s="23"/>
      <c r="G109" s="55"/>
      <c r="H109" s="8"/>
      <c r="I109" s="8"/>
      <c r="J109" s="21"/>
      <c r="K109" s="8"/>
      <c r="L109" s="41"/>
    </row>
    <row r="110" spans="1:12" s="67" customFormat="1" ht="14.25" x14ac:dyDescent="0.2">
      <c r="A110" s="30" t="s">
        <v>84</v>
      </c>
      <c r="B110" s="14"/>
      <c r="C110" s="57"/>
      <c r="D110" s="57"/>
      <c r="E110" s="72"/>
      <c r="F110" s="73"/>
      <c r="G110" s="74"/>
      <c r="H110" s="44"/>
      <c r="I110" s="44"/>
      <c r="J110" s="75"/>
      <c r="K110" s="44"/>
      <c r="L110" s="66"/>
    </row>
    <row r="111" spans="1:12" s="67" customFormat="1" ht="14.25" x14ac:dyDescent="0.2">
      <c r="A111" s="30"/>
      <c r="B111" s="14"/>
      <c r="C111" s="57"/>
      <c r="D111" s="57"/>
      <c r="E111" s="72"/>
      <c r="F111" s="73"/>
      <c r="G111" s="74"/>
      <c r="H111" s="44"/>
      <c r="I111" s="44"/>
      <c r="J111" s="75"/>
      <c r="K111" s="44"/>
      <c r="L111" s="66"/>
    </row>
    <row r="112" spans="1:12" s="42" customFormat="1" x14ac:dyDescent="0.25">
      <c r="A112" s="16"/>
      <c r="B112" s="2"/>
      <c r="C112" s="12"/>
      <c r="D112" s="12"/>
      <c r="E112" s="78"/>
      <c r="F112" s="79"/>
      <c r="G112" s="78"/>
      <c r="H112" s="79"/>
      <c r="I112" s="79"/>
      <c r="J112" s="8"/>
      <c r="K112" s="8"/>
      <c r="L112" s="41"/>
    </row>
    <row r="113" spans="1:12" s="42" customFormat="1" x14ac:dyDescent="0.25">
      <c r="A113" s="16"/>
      <c r="B113" s="2"/>
      <c r="C113" s="12"/>
      <c r="D113" s="12"/>
      <c r="E113" s="78"/>
      <c r="F113" s="79"/>
      <c r="G113" s="78"/>
      <c r="H113" s="79"/>
      <c r="I113" s="79"/>
      <c r="J113" s="8"/>
      <c r="K113" s="8"/>
      <c r="L113" s="41"/>
    </row>
    <row r="114" spans="1:12" s="42" customFormat="1" x14ac:dyDescent="0.25">
      <c r="A114" s="16"/>
      <c r="B114" s="14" t="s">
        <v>21</v>
      </c>
      <c r="C114" s="12"/>
      <c r="D114" s="12"/>
      <c r="E114" s="78"/>
      <c r="F114" s="79"/>
      <c r="G114" s="78"/>
      <c r="H114" s="79"/>
      <c r="I114" s="79"/>
      <c r="J114" s="8"/>
      <c r="K114" s="8"/>
      <c r="L114" s="41"/>
    </row>
    <row r="115" spans="1:12" s="42" customFormat="1" x14ac:dyDescent="0.25">
      <c r="A115" s="16"/>
      <c r="B115" s="2"/>
      <c r="C115" s="12"/>
      <c r="D115" s="12"/>
      <c r="E115" s="78"/>
      <c r="F115" s="79"/>
      <c r="G115" s="78"/>
      <c r="H115" s="79"/>
      <c r="I115" s="79"/>
      <c r="J115" s="8"/>
      <c r="K115" s="8"/>
      <c r="L115" s="41"/>
    </row>
    <row r="116" spans="1:12" ht="30" x14ac:dyDescent="0.25">
      <c r="A116" s="1" t="s">
        <v>0</v>
      </c>
      <c r="B116" s="2" t="s">
        <v>74</v>
      </c>
      <c r="K116" s="8" t="str">
        <f t="shared" ref="K116:K123" si="2">IF(H116=0,"",H116*J116)</f>
        <v/>
      </c>
      <c r="L116" s="114"/>
    </row>
    <row r="117" spans="1:12" x14ac:dyDescent="0.25">
      <c r="B117" s="2" t="s">
        <v>75</v>
      </c>
      <c r="F117" s="5" t="s">
        <v>8</v>
      </c>
      <c r="H117" s="7">
        <v>1</v>
      </c>
      <c r="K117" s="8">
        <f t="shared" si="2"/>
        <v>0</v>
      </c>
      <c r="L117" s="114"/>
    </row>
    <row r="118" spans="1:12" x14ac:dyDescent="0.25">
      <c r="B118" s="2" t="s">
        <v>75</v>
      </c>
      <c r="F118" s="5" t="s">
        <v>8</v>
      </c>
      <c r="H118" s="7">
        <v>1</v>
      </c>
      <c r="K118" s="8">
        <f t="shared" si="2"/>
        <v>0</v>
      </c>
      <c r="L118" s="114"/>
    </row>
    <row r="119" spans="1:12" x14ac:dyDescent="0.25">
      <c r="B119" s="2" t="s">
        <v>75</v>
      </c>
      <c r="F119" s="5" t="s">
        <v>8</v>
      </c>
      <c r="H119" s="7">
        <v>1</v>
      </c>
      <c r="K119" s="8">
        <f t="shared" si="2"/>
        <v>0</v>
      </c>
      <c r="L119" s="114"/>
    </row>
    <row r="120" spans="1:12" x14ac:dyDescent="0.25">
      <c r="K120" s="8" t="str">
        <f t="shared" si="2"/>
        <v/>
      </c>
      <c r="L120" s="114"/>
    </row>
    <row r="121" spans="1:12" ht="30" x14ac:dyDescent="0.25">
      <c r="A121" s="1" t="s">
        <v>15</v>
      </c>
      <c r="B121" s="2" t="s">
        <v>76</v>
      </c>
      <c r="F121" s="5" t="s">
        <v>8</v>
      </c>
      <c r="H121" s="7">
        <v>3</v>
      </c>
      <c r="K121" s="8">
        <f t="shared" si="2"/>
        <v>0</v>
      </c>
      <c r="L121" s="114"/>
    </row>
    <row r="122" spans="1:12" x14ac:dyDescent="0.25">
      <c r="K122" s="8" t="str">
        <f t="shared" si="2"/>
        <v/>
      </c>
      <c r="L122" s="114"/>
    </row>
    <row r="123" spans="1:12" x14ac:dyDescent="0.25">
      <c r="A123" s="1" t="s">
        <v>2</v>
      </c>
      <c r="B123" s="2" t="s">
        <v>77</v>
      </c>
      <c r="F123" s="5" t="s">
        <v>8</v>
      </c>
      <c r="H123" s="7">
        <v>3</v>
      </c>
      <c r="K123" s="8">
        <f t="shared" si="2"/>
        <v>0</v>
      </c>
      <c r="L123" s="114"/>
    </row>
    <row r="124" spans="1:12" x14ac:dyDescent="0.25">
      <c r="L124" s="114"/>
    </row>
    <row r="125" spans="1:12" x14ac:dyDescent="0.25">
      <c r="A125" s="1" t="s">
        <v>3</v>
      </c>
      <c r="B125" s="2" t="s">
        <v>78</v>
      </c>
      <c r="F125" s="5" t="s">
        <v>8</v>
      </c>
      <c r="H125" s="7">
        <v>3</v>
      </c>
      <c r="K125" s="8">
        <f t="shared" ref="K125" si="3">IF(H125=0,"",H125*J125)</f>
        <v>0</v>
      </c>
      <c r="L125" s="114"/>
    </row>
    <row r="126" spans="1:12" x14ac:dyDescent="0.25">
      <c r="L126" s="114"/>
    </row>
    <row r="127" spans="1:12" x14ac:dyDescent="0.25">
      <c r="A127" s="1" t="s">
        <v>4</v>
      </c>
      <c r="B127" s="2" t="s">
        <v>79</v>
      </c>
      <c r="F127" s="5" t="s">
        <v>64</v>
      </c>
      <c r="H127" s="7">
        <v>1</v>
      </c>
      <c r="K127" s="8">
        <f t="shared" ref="K127" si="4">IF(H127=0,"",H127*J127)</f>
        <v>0</v>
      </c>
      <c r="L127" s="114"/>
    </row>
    <row r="128" spans="1:12" x14ac:dyDescent="0.25">
      <c r="L128" s="114"/>
    </row>
    <row r="129" spans="1:13" s="42" customFormat="1" x14ac:dyDescent="0.25">
      <c r="A129" s="16"/>
      <c r="B129" s="80"/>
      <c r="C129" s="83"/>
      <c r="D129" s="83"/>
      <c r="E129" s="84"/>
      <c r="F129" s="83"/>
      <c r="G129" s="78"/>
      <c r="H129" s="83"/>
      <c r="I129" s="79"/>
      <c r="J129" s="84"/>
      <c r="K129" s="8"/>
      <c r="L129" s="41"/>
    </row>
    <row r="130" spans="1:13" s="67" customFormat="1" ht="14.25" x14ac:dyDescent="0.2">
      <c r="A130" s="30"/>
      <c r="B130" s="14" t="s">
        <v>22</v>
      </c>
      <c r="C130" s="57"/>
      <c r="D130" s="57"/>
      <c r="E130" s="76"/>
      <c r="F130" s="77"/>
      <c r="G130" s="76"/>
      <c r="H130" s="77"/>
      <c r="I130" s="77"/>
      <c r="J130" s="44"/>
      <c r="K130" s="44">
        <f>SUM(K115:K129)</f>
        <v>0</v>
      </c>
      <c r="L130" s="66"/>
    </row>
    <row r="131" spans="1:13" s="42" customFormat="1" x14ac:dyDescent="0.25">
      <c r="A131" s="16"/>
      <c r="B131" s="2"/>
      <c r="C131" s="12"/>
      <c r="D131" s="12"/>
      <c r="E131" s="78"/>
      <c r="F131" s="79"/>
      <c r="G131" s="78"/>
      <c r="H131" s="79"/>
      <c r="I131" s="79"/>
      <c r="J131" s="8"/>
      <c r="K131" s="8"/>
      <c r="L131" s="41"/>
    </row>
    <row r="132" spans="1:13" s="42" customFormat="1" x14ac:dyDescent="0.25">
      <c r="A132" s="16"/>
      <c r="B132" s="2"/>
      <c r="C132" s="12"/>
      <c r="D132" s="12"/>
      <c r="E132" s="78"/>
      <c r="F132" s="79"/>
      <c r="G132" s="78"/>
      <c r="H132" s="79"/>
      <c r="I132" s="79"/>
      <c r="J132" s="8"/>
      <c r="K132" s="8"/>
      <c r="L132" s="41"/>
    </row>
    <row r="133" spans="1:13" s="42" customFormat="1" x14ac:dyDescent="0.25">
      <c r="A133" s="16"/>
      <c r="B133" s="2"/>
      <c r="C133" s="12"/>
      <c r="D133" s="12"/>
      <c r="E133" s="78"/>
      <c r="F133" s="79"/>
      <c r="G133" s="78"/>
      <c r="H133" s="79"/>
      <c r="I133" s="79"/>
      <c r="J133" s="8"/>
      <c r="K133" s="8"/>
      <c r="L133" s="41"/>
    </row>
    <row r="134" spans="1:13" s="42" customFormat="1" ht="28.5" x14ac:dyDescent="0.25">
      <c r="A134" s="16"/>
      <c r="B134" s="14" t="s">
        <v>23</v>
      </c>
      <c r="C134" s="12"/>
      <c r="D134" s="12"/>
      <c r="E134" s="78"/>
      <c r="F134" s="79"/>
      <c r="G134" s="78"/>
      <c r="H134" s="79"/>
      <c r="I134" s="79"/>
      <c r="J134" s="8"/>
      <c r="K134" s="8"/>
      <c r="L134" s="41"/>
    </row>
    <row r="135" spans="1:13" s="42" customFormat="1" x14ac:dyDescent="0.25">
      <c r="A135" s="16"/>
      <c r="B135" s="2"/>
      <c r="C135" s="12"/>
      <c r="D135" s="12"/>
      <c r="E135" s="78"/>
      <c r="F135" s="79"/>
      <c r="G135" s="78"/>
      <c r="H135" s="79"/>
      <c r="I135" s="79"/>
      <c r="J135" s="8"/>
      <c r="K135" s="8"/>
      <c r="L135" s="41"/>
    </row>
    <row r="136" spans="1:13" s="42" customFormat="1" x14ac:dyDescent="0.25">
      <c r="A136" s="16"/>
      <c r="B136" s="2"/>
      <c r="C136" s="12"/>
      <c r="D136" s="12"/>
      <c r="E136" s="78"/>
      <c r="F136" s="79"/>
      <c r="G136" s="78"/>
      <c r="H136" s="79"/>
      <c r="I136" s="79"/>
      <c r="J136" s="8"/>
      <c r="K136" s="8"/>
      <c r="L136" s="41"/>
    </row>
    <row r="137" spans="1:13" s="42" customFormat="1" x14ac:dyDescent="0.25">
      <c r="A137" s="16"/>
      <c r="B137" s="2" t="s">
        <v>21</v>
      </c>
      <c r="C137" s="12"/>
      <c r="D137" s="12"/>
      <c r="E137" s="78"/>
      <c r="F137" s="79"/>
      <c r="G137" s="78"/>
      <c r="H137" s="79"/>
      <c r="I137" s="79"/>
      <c r="J137" s="8"/>
      <c r="K137" s="8">
        <f>K130</f>
        <v>0</v>
      </c>
      <c r="L137" s="41"/>
      <c r="M137" s="85"/>
    </row>
    <row r="138" spans="1:13" s="42" customFormat="1" x14ac:dyDescent="0.25">
      <c r="A138" s="16"/>
      <c r="B138" s="2"/>
      <c r="C138" s="12"/>
      <c r="D138" s="12"/>
      <c r="E138" s="78"/>
      <c r="F138" s="79"/>
      <c r="G138" s="78"/>
      <c r="H138" s="79"/>
      <c r="I138" s="79"/>
      <c r="J138" s="8"/>
      <c r="K138" s="8"/>
      <c r="L138" s="41"/>
    </row>
    <row r="139" spans="1:13" s="42" customFormat="1" x14ac:dyDescent="0.25">
      <c r="A139" s="16"/>
      <c r="B139" s="86"/>
      <c r="C139" s="37"/>
      <c r="D139" s="37"/>
      <c r="E139" s="81"/>
      <c r="F139" s="82"/>
      <c r="G139" s="81"/>
      <c r="H139" s="82"/>
      <c r="I139" s="82"/>
      <c r="J139" s="27"/>
      <c r="K139" s="27"/>
      <c r="L139" s="41"/>
    </row>
    <row r="140" spans="1:13" s="67" customFormat="1" ht="14.25" x14ac:dyDescent="0.2">
      <c r="A140" s="30"/>
      <c r="B140" s="14" t="s">
        <v>14</v>
      </c>
      <c r="C140" s="57"/>
      <c r="D140" s="57"/>
      <c r="E140" s="76"/>
      <c r="F140" s="77"/>
      <c r="G140" s="76"/>
      <c r="H140" s="77"/>
      <c r="I140" s="77"/>
      <c r="J140" s="44"/>
      <c r="K140" s="44">
        <f>SUM(K136:K139)</f>
        <v>0</v>
      </c>
      <c r="L140" s="66"/>
    </row>
    <row r="141" spans="1:13" s="42" customFormat="1" x14ac:dyDescent="0.25">
      <c r="A141" s="16"/>
      <c r="B141" s="2"/>
      <c r="C141" s="12"/>
      <c r="D141" s="12"/>
      <c r="E141" s="78"/>
      <c r="F141" s="79"/>
      <c r="G141" s="78"/>
      <c r="H141" s="79"/>
      <c r="I141" s="79"/>
      <c r="J141" s="8"/>
      <c r="K141" s="8"/>
      <c r="L141" s="41"/>
    </row>
    <row r="142" spans="1:13" x14ac:dyDescent="0.25">
      <c r="A142" s="87"/>
      <c r="B142" s="88"/>
      <c r="C142" s="89"/>
      <c r="D142" s="89"/>
      <c r="E142" s="89"/>
      <c r="F142" s="90"/>
      <c r="G142" s="90"/>
      <c r="H142" s="53"/>
      <c r="I142" s="53"/>
      <c r="J142" s="53"/>
      <c r="K142" s="53"/>
    </row>
    <row r="143" spans="1:13" ht="15.75" x14ac:dyDescent="0.2">
      <c r="A143" s="115" t="s">
        <v>49</v>
      </c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</row>
    <row r="144" spans="1:13" s="42" customFormat="1" x14ac:dyDescent="0.25">
      <c r="A144" s="16"/>
      <c r="B144" s="2"/>
      <c r="C144" s="12"/>
      <c r="D144" s="12"/>
      <c r="E144" s="12"/>
      <c r="F144" s="23"/>
      <c r="G144" s="55"/>
      <c r="H144" s="8"/>
      <c r="I144" s="8"/>
      <c r="J144" s="8"/>
      <c r="K144" s="8"/>
      <c r="L144" s="41"/>
    </row>
    <row r="145" spans="1:13" s="93" customFormat="1" x14ac:dyDescent="0.2">
      <c r="A145" s="20" t="s">
        <v>0</v>
      </c>
      <c r="B145" s="2" t="s">
        <v>7</v>
      </c>
      <c r="C145" s="2"/>
      <c r="D145" s="2"/>
      <c r="E145" s="2"/>
      <c r="F145" s="2"/>
      <c r="G145" s="91"/>
      <c r="H145" s="77"/>
      <c r="I145" s="77"/>
      <c r="J145" s="44" t="s">
        <v>87</v>
      </c>
      <c r="K145" s="44">
        <f>K16</f>
        <v>0</v>
      </c>
      <c r="L145" s="92"/>
      <c r="M145" s="67"/>
    </row>
    <row r="146" spans="1:13" s="67" customFormat="1" x14ac:dyDescent="0.25">
      <c r="A146" s="16"/>
      <c r="B146" s="2"/>
      <c r="C146" s="12"/>
      <c r="D146" s="12"/>
      <c r="E146" s="12"/>
      <c r="F146" s="23"/>
      <c r="G146" s="74"/>
      <c r="H146" s="44"/>
      <c r="I146" s="44"/>
      <c r="J146" s="44"/>
      <c r="K146" s="44"/>
      <c r="L146" s="66"/>
    </row>
    <row r="147" spans="1:13" s="67" customFormat="1" x14ac:dyDescent="0.25">
      <c r="A147" s="16" t="s">
        <v>1</v>
      </c>
      <c r="B147" s="2" t="s">
        <v>16</v>
      </c>
      <c r="C147" s="12"/>
      <c r="D147" s="12"/>
      <c r="E147" s="12"/>
      <c r="F147" s="23"/>
      <c r="G147" s="74"/>
      <c r="H147" s="44"/>
      <c r="I147" s="44"/>
      <c r="J147" s="44" t="s">
        <v>87</v>
      </c>
      <c r="K147" s="44">
        <f>K35</f>
        <v>0</v>
      </c>
      <c r="L147" s="66"/>
    </row>
    <row r="148" spans="1:13" s="67" customFormat="1" x14ac:dyDescent="0.25">
      <c r="A148" s="16"/>
      <c r="B148" s="2"/>
      <c r="C148" s="12"/>
      <c r="D148" s="12"/>
      <c r="E148" s="12"/>
      <c r="F148" s="23"/>
      <c r="G148" s="74"/>
      <c r="H148" s="44"/>
      <c r="I148" s="44"/>
      <c r="J148" s="44"/>
      <c r="K148" s="44"/>
      <c r="L148" s="66"/>
    </row>
    <row r="149" spans="1:13" s="67" customFormat="1" x14ac:dyDescent="0.25">
      <c r="A149" s="94" t="s">
        <v>2</v>
      </c>
      <c r="B149" s="33" t="s">
        <v>24</v>
      </c>
      <c r="C149" s="32"/>
      <c r="D149" s="32"/>
      <c r="E149" s="32"/>
      <c r="F149" s="35"/>
      <c r="G149" s="95"/>
      <c r="H149" s="75"/>
      <c r="I149" s="75"/>
      <c r="J149" s="44" t="s">
        <v>87</v>
      </c>
      <c r="K149" s="75">
        <f>K48</f>
        <v>0</v>
      </c>
      <c r="L149" s="66"/>
    </row>
    <row r="150" spans="1:13" s="67" customFormat="1" x14ac:dyDescent="0.25">
      <c r="A150" s="94"/>
      <c r="B150" s="33"/>
      <c r="C150" s="32"/>
      <c r="D150" s="32"/>
      <c r="E150" s="32"/>
      <c r="F150" s="35"/>
      <c r="G150" s="95"/>
      <c r="H150" s="75"/>
      <c r="I150" s="75"/>
      <c r="J150" s="75"/>
      <c r="K150" s="75"/>
      <c r="L150" s="66"/>
    </row>
    <row r="151" spans="1:13" s="67" customFormat="1" x14ac:dyDescent="0.25">
      <c r="A151" s="94" t="s">
        <v>3</v>
      </c>
      <c r="B151" s="33" t="s">
        <v>25</v>
      </c>
      <c r="C151" s="32"/>
      <c r="D151" s="32"/>
      <c r="E151" s="32"/>
      <c r="F151" s="35"/>
      <c r="G151" s="95"/>
      <c r="H151" s="75"/>
      <c r="I151" s="75"/>
      <c r="J151" s="44" t="s">
        <v>87</v>
      </c>
      <c r="K151" s="75">
        <f>K59</f>
        <v>0</v>
      </c>
      <c r="L151" s="66"/>
    </row>
    <row r="152" spans="1:13" s="67" customFormat="1" x14ac:dyDescent="0.25">
      <c r="A152" s="16"/>
      <c r="B152" s="2"/>
      <c r="C152" s="12"/>
      <c r="D152" s="12"/>
      <c r="E152" s="12"/>
      <c r="F152" s="23"/>
      <c r="G152" s="74"/>
      <c r="H152" s="44"/>
      <c r="I152" s="44"/>
      <c r="J152" s="44"/>
      <c r="K152" s="44"/>
      <c r="L152" s="66"/>
    </row>
    <row r="153" spans="1:13" s="67" customFormat="1" x14ac:dyDescent="0.25">
      <c r="A153" s="16" t="s">
        <v>4</v>
      </c>
      <c r="B153" s="2" t="s">
        <v>26</v>
      </c>
      <c r="C153" s="12"/>
      <c r="D153" s="12"/>
      <c r="E153" s="12"/>
      <c r="F153" s="23"/>
      <c r="G153" s="74"/>
      <c r="H153" s="44"/>
      <c r="I153" s="44"/>
      <c r="J153" s="44" t="s">
        <v>87</v>
      </c>
      <c r="K153" s="44">
        <f>K68</f>
        <v>0</v>
      </c>
      <c r="L153" s="66"/>
      <c r="M153" s="66"/>
    </row>
    <row r="154" spans="1:13" s="67" customFormat="1" x14ac:dyDescent="0.25">
      <c r="A154" s="16"/>
      <c r="B154" s="2"/>
      <c r="C154" s="12"/>
      <c r="D154" s="12"/>
      <c r="E154" s="12"/>
      <c r="F154" s="23"/>
      <c r="G154" s="74"/>
      <c r="H154" s="44"/>
      <c r="I154" s="44"/>
      <c r="J154" s="44"/>
      <c r="K154" s="44"/>
      <c r="L154" s="66"/>
    </row>
    <row r="155" spans="1:13" s="67" customFormat="1" x14ac:dyDescent="0.25">
      <c r="A155" s="16" t="s">
        <v>80</v>
      </c>
      <c r="B155" s="2" t="s">
        <v>85</v>
      </c>
      <c r="C155" s="12"/>
      <c r="D155" s="12"/>
      <c r="E155" s="12"/>
      <c r="F155" s="23"/>
      <c r="G155" s="74"/>
      <c r="H155" s="44"/>
      <c r="I155" s="44"/>
      <c r="J155" s="44" t="s">
        <v>87</v>
      </c>
      <c r="K155" s="44">
        <f>K92</f>
        <v>0</v>
      </c>
      <c r="L155" s="66"/>
    </row>
    <row r="156" spans="1:13" s="67" customFormat="1" x14ac:dyDescent="0.25">
      <c r="A156" s="16"/>
      <c r="B156" s="2"/>
      <c r="C156" s="12"/>
      <c r="D156" s="12"/>
      <c r="E156" s="12"/>
      <c r="F156" s="23"/>
      <c r="G156" s="74"/>
      <c r="H156" s="44"/>
      <c r="I156" s="44"/>
      <c r="J156" s="44"/>
      <c r="K156" s="44"/>
      <c r="L156" s="66"/>
    </row>
    <row r="157" spans="1:13" s="67" customFormat="1" x14ac:dyDescent="0.25">
      <c r="A157" s="16" t="s">
        <v>81</v>
      </c>
      <c r="B157" s="2" t="s">
        <v>27</v>
      </c>
      <c r="C157" s="12"/>
      <c r="D157" s="12"/>
      <c r="E157" s="12"/>
      <c r="F157" s="23"/>
      <c r="G157" s="74"/>
      <c r="H157" s="44"/>
      <c r="I157" s="44"/>
      <c r="J157" s="44" t="s">
        <v>87</v>
      </c>
      <c r="K157" s="44">
        <f>K106</f>
        <v>0</v>
      </c>
      <c r="L157" s="66"/>
    </row>
    <row r="158" spans="1:13" s="67" customFormat="1" x14ac:dyDescent="0.25">
      <c r="A158" s="16"/>
      <c r="B158" s="2"/>
      <c r="C158" s="12"/>
      <c r="D158" s="12"/>
      <c r="E158" s="12"/>
      <c r="F158" s="23"/>
      <c r="G158" s="74"/>
      <c r="H158" s="44"/>
      <c r="I158" s="44"/>
      <c r="J158" s="44"/>
      <c r="K158" s="44"/>
      <c r="L158" s="66"/>
    </row>
    <row r="159" spans="1:13" s="67" customFormat="1" x14ac:dyDescent="0.25">
      <c r="A159" s="94" t="s">
        <v>82</v>
      </c>
      <c r="B159" s="33" t="s">
        <v>28</v>
      </c>
      <c r="C159" s="32"/>
      <c r="D159" s="32"/>
      <c r="E159" s="32"/>
      <c r="F159" s="35"/>
      <c r="G159" s="95"/>
      <c r="H159" s="75"/>
      <c r="I159" s="75"/>
      <c r="J159" s="44" t="s">
        <v>87</v>
      </c>
      <c r="K159" s="44">
        <f>K140</f>
        <v>0</v>
      </c>
      <c r="L159" s="96"/>
      <c r="M159" s="97"/>
    </row>
    <row r="160" spans="1:13" s="67" customFormat="1" ht="14.25" x14ac:dyDescent="0.2">
      <c r="A160" s="30"/>
      <c r="B160" s="14"/>
      <c r="C160" s="57"/>
      <c r="D160" s="57"/>
      <c r="E160" s="57"/>
      <c r="F160" s="73"/>
      <c r="G160" s="74"/>
      <c r="H160" s="44"/>
      <c r="I160" s="44"/>
      <c r="J160" s="44"/>
      <c r="K160" s="44"/>
      <c r="L160" s="96"/>
    </row>
    <row r="161" spans="1:12" s="67" customFormat="1" thickBot="1" x14ac:dyDescent="0.25">
      <c r="A161" s="98"/>
      <c r="B161" s="99"/>
      <c r="C161" s="100"/>
      <c r="D161" s="100"/>
      <c r="E161" s="100"/>
      <c r="F161" s="101"/>
      <c r="G161" s="102"/>
      <c r="H161" s="103"/>
      <c r="I161" s="103"/>
      <c r="J161" s="103"/>
      <c r="K161" s="103"/>
      <c r="L161" s="96"/>
    </row>
    <row r="162" spans="1:12" s="42" customFormat="1" x14ac:dyDescent="0.25">
      <c r="A162" s="16"/>
      <c r="B162" s="2"/>
      <c r="C162" s="12"/>
      <c r="D162" s="12"/>
      <c r="E162" s="12"/>
      <c r="F162" s="23"/>
      <c r="G162" s="55"/>
      <c r="H162" s="8"/>
      <c r="I162" s="8"/>
      <c r="J162" s="8"/>
      <c r="K162" s="8"/>
      <c r="L162" s="104"/>
    </row>
    <row r="163" spans="1:12" s="42" customFormat="1" x14ac:dyDescent="0.25">
      <c r="A163" s="16"/>
      <c r="B163" s="14" t="s">
        <v>29</v>
      </c>
      <c r="C163" s="12"/>
      <c r="D163" s="12"/>
      <c r="E163" s="12"/>
      <c r="F163" s="23"/>
      <c r="G163" s="55"/>
      <c r="H163" s="8"/>
      <c r="I163" s="8"/>
      <c r="J163" s="44" t="s">
        <v>87</v>
      </c>
      <c r="K163" s="44">
        <f>SUM(K144:K161)</f>
        <v>0</v>
      </c>
      <c r="L163" s="96"/>
    </row>
    <row r="164" spans="1:12" x14ac:dyDescent="0.25">
      <c r="E164" s="3"/>
      <c r="L164" s="105"/>
    </row>
    <row r="167" spans="1:12" x14ac:dyDescent="0.25">
      <c r="B167" s="2" t="s">
        <v>30</v>
      </c>
    </row>
    <row r="168" spans="1:12" x14ac:dyDescent="0.25">
      <c r="B168" s="2" t="s">
        <v>31</v>
      </c>
      <c r="H168" s="7" t="s">
        <v>32</v>
      </c>
    </row>
    <row r="170" spans="1:12" x14ac:dyDescent="0.25">
      <c r="F170" s="5" t="s">
        <v>33</v>
      </c>
    </row>
  </sheetData>
  <mergeCells count="1">
    <mergeCell ref="A143:K143"/>
  </mergeCells>
  <pageMargins left="0.7" right="0.7" top="0.75" bottom="0.75" header="0.3" footer="0.3"/>
  <pageSetup paperSize="9" scale="89" orientation="portrait" r:id="rId1"/>
  <rowBreaks count="2" manualBreakCount="2">
    <brk id="39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Gruber Osonjački</cp:lastModifiedBy>
  <cp:lastPrinted>2022-12-22T15:16:53Z</cp:lastPrinted>
  <dcterms:created xsi:type="dcterms:W3CDTF">2022-12-21T14:31:01Z</dcterms:created>
  <dcterms:modified xsi:type="dcterms:W3CDTF">2023-01-11T09:49:36Z</dcterms:modified>
</cp:coreProperties>
</file>