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fs1\homefolder$\Andrej_Lana\NABAVA 2025\40-2025-N - ZAMJENA DOTRAJALE OPREME ELEKTRO-ORMARA - jednostavna nabava\"/>
    </mc:Choice>
  </mc:AlternateContent>
  <xr:revisionPtr revIDLastSave="0" documentId="13_ncr:1_{B620C473-CA87-4626-BDD3-F886A77F7A3E}" xr6:coauthVersionLast="47" xr6:coauthVersionMax="47" xr10:uidLastSave="{00000000-0000-0000-0000-000000000000}"/>
  <bookViews>
    <workbookView xWindow="-120" yWindow="-120" windowWidth="29040" windowHeight="17520" xr2:uid="{5E50BEAC-02F4-4433-A3FB-7B47B27257BD}"/>
  </bookViews>
  <sheets>
    <sheet name="Kolodvorska 20,Varaždin" sheetId="1" r:id="rId1"/>
    <sheet name="Zagrebačka 94,Varaždin" sheetId="2" r:id="rId2"/>
    <sheet name="Varaždinska 4a,Ivanec"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5" i="3"/>
  <c r="F37" i="3" s="1"/>
  <c r="F6" i="2"/>
  <c r="F7" i="2"/>
  <c r="F8" i="2"/>
  <c r="F9" i="2"/>
  <c r="F10" i="2"/>
  <c r="F11" i="2"/>
  <c r="F12" i="2"/>
  <c r="F13" i="2"/>
  <c r="F14" i="2"/>
  <c r="F15" i="2"/>
  <c r="F16" i="2"/>
  <c r="F17" i="2"/>
  <c r="F18" i="2"/>
  <c r="F5" i="2"/>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6" i="1"/>
  <c r="F7" i="1"/>
  <c r="F8" i="1"/>
  <c r="F9" i="1"/>
  <c r="F10" i="1"/>
  <c r="F11" i="1"/>
  <c r="F54" i="1"/>
  <c r="F5" i="1"/>
  <c r="F38" i="3" l="1"/>
  <c r="F39" i="3" s="1"/>
  <c r="F20" i="2"/>
  <c r="F21" i="2" s="1"/>
  <c r="F22" i="2" s="1"/>
  <c r="F55" i="1"/>
</calcChain>
</file>

<file path=xl/sharedStrings.xml><?xml version="1.0" encoding="utf-8"?>
<sst xmlns="http://schemas.openxmlformats.org/spreadsheetml/2006/main" count="263" uniqueCount="49">
  <si>
    <t>Rbr.</t>
  </si>
  <si>
    <t>Opis stavke</t>
  </si>
  <si>
    <t>Jedinica mjere</t>
  </si>
  <si>
    <t>Količina</t>
  </si>
  <si>
    <t>kom</t>
  </si>
  <si>
    <t>Jedinična cijena (eur bez PDV-a)</t>
  </si>
  <si>
    <t>Ukupna cijena (eur bez PDV-a)</t>
  </si>
  <si>
    <t>RO 1</t>
  </si>
  <si>
    <t>Dobava i montaža fid sklopke 25A 3p</t>
  </si>
  <si>
    <t>Dobava i montaža osigurač b10</t>
  </si>
  <si>
    <t>Dobava i montaža osigurač b16</t>
  </si>
  <si>
    <t>Dobava i montaža din šina za automatske osigurače</t>
  </si>
  <si>
    <t xml:space="preserve">Dobava i montaža montažne ploče </t>
  </si>
  <si>
    <t>Dobava i montaža  osigurača b25</t>
  </si>
  <si>
    <t xml:space="preserve">RO 1.1 </t>
  </si>
  <si>
    <t>RO 2</t>
  </si>
  <si>
    <t>Dobava i montaža fid sklopke 63A 3p</t>
  </si>
  <si>
    <t>RO 3</t>
  </si>
  <si>
    <t>RO 6</t>
  </si>
  <si>
    <t>RO 7</t>
  </si>
  <si>
    <t>Dobava i montaža osigurač b25</t>
  </si>
  <si>
    <t xml:space="preserve">kom </t>
  </si>
  <si>
    <t>RO 10</t>
  </si>
  <si>
    <t>RO 7.1</t>
  </si>
  <si>
    <t>RO 12</t>
  </si>
  <si>
    <t>Dobava i montaža fid sklopke 40A 3p</t>
  </si>
  <si>
    <t>RO 12.1</t>
  </si>
  <si>
    <t xml:space="preserve">Dobava i montaža osigurač b16 </t>
  </si>
  <si>
    <t>RO 1-kotlovnica</t>
  </si>
  <si>
    <t>RO 2-rtg</t>
  </si>
  <si>
    <t>RO HITNA</t>
  </si>
  <si>
    <t>RO 4</t>
  </si>
  <si>
    <t>RO 5</t>
  </si>
  <si>
    <t xml:space="preserve">Cijena ponude bez PDV-a (EUR) </t>
  </si>
  <si>
    <t xml:space="preserve">Iznos PDV-a (EUR) </t>
  </si>
  <si>
    <t xml:space="preserve">Cijena ponude s PDV-om (EUR) </t>
  </si>
  <si>
    <t>REKAPITULACIJA</t>
  </si>
  <si>
    <t xml:space="preserve">Napomena: </t>
  </si>
  <si>
    <t>Ponuditelj popunjava žuto obojena polja</t>
  </si>
  <si>
    <t xml:space="preserve">Ponuditelj je dužan upisati jedinične cijene zaokružene na dvije decimale za svaku stavku troškovnika. </t>
  </si>
  <si>
    <t>Sve stavke troškovnika moraju biti ispunjene.</t>
  </si>
  <si>
    <t>____________________________________________________</t>
  </si>
  <si>
    <t>(Potpis i pečat ponuditelja)</t>
  </si>
  <si>
    <t>OPĆE NAPOMENE</t>
  </si>
  <si>
    <t xml:space="preserve">Radove treba izvesti točno prema opisu troškovnika, a u stavkama gdje nije objašnjen način rada i posebne osobine finalnog produkta, izvođač je dužan pridržavati se uobičajenog načina rada,strogo prema uputi proizvođača uvažavajući odredbe važećih standarda, uz obvezu izvedbe kvalitetnog proizvoda. Osim toga, izvođač je obvezan pridržavati se uputa po svim pitanjima koja se odnose na izbor i obradu materijala i način izvedbe pojedinih detalja sa naručiteljem, ukoliko to nije već detaljno opisano troškovnikom, a naročito u slučajevima kada se zahtjeva izvedba van propisanih standarda. Sav materijal za izgradnju mora biti kvalitetan i mora odgovarati opisu troškovnika i postojećim važećim propisima. U slučaju da opis pojedine stavke nije dovoljno jasan, treba se obratiti naručitelju da definira detaljnije stavku. O tome se izvođač treba informirati već prilikom sastavljanja jedinične cijene. 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naručitelja s obrazloženjem i dokumentacijom.
Konačnu odluku donosi naručitelj u suglasnosti sa nadležnim tijelom, a sve nakon proučenog prijedloga izvođača.Sve radove iz ovog troškovnika potrebno je izvesti u cijelosti do potpune gotovosti i funkcionalnosti s toga u pojedine stavke troškovnika treba uključiti sav spojni materijal.Čišćenje mjesta rada tijekom rada, nakon svih faza radova i konačno završno čišćenje također je u cijeni svih radova.Svi ugrađeni materijali pojedinačni, kao i oni ugrađeni u cjelinu gotovih elemenata moraju imati odgovarajuće ateste i dokaze kvalitete.
U cijenu radova potrebno uključiti troškove demontaže starih komponenata na čija mjesta dolaze nove komponente te trošak zbrinjavanja istih.
</t>
  </si>
  <si>
    <t>Dobava i montaža brave sa master ključem</t>
  </si>
  <si>
    <t>TROŠKOVNIK ELEKTROINSTALATERSKIH RADOVA-ZAMJENA DOTRAJALE OPREME ELEKTRO-ORMARA NA LOKACIJI Zagrebačka 94a, Varaždin</t>
  </si>
  <si>
    <t>TROŠKOVNIK ELEKTROINSTALATERSKIH RADOVA-ZAMJENA DOTRAJALE OPREME ELEKTRO-ORMARA NA LOKACIJI Kolodvorska 20, Varaždin</t>
  </si>
  <si>
    <t>TROŠKOVNIK ELEKTROINSTALATERSKIH RADOVA-ZAMJENA DOTRAJALE OPREME ELEKTRO-ORMARA NA LOKACIJI Varaždinska 4a, Ivanec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</si>
</sst>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00\ [$€-41A]"/>
  </numFmts>
  <fonts count="18" x14ac:knownFonts="1">
    <font>
      <sz val="11"/>
      <color theme="1"/>
      <name val="Calibri"/>
      <family val="2"/>
      <charset val="238"/>
      <scheme val="minor"/>
    </font>
    <font>
      <sz val="11"/>
      <color theme="1"/>
      <name val="Calibri"/>
      <family val="2"/>
      <charset val="238"/>
      <scheme val="minor"/>
    </font>
    <font>
      <b/>
      <sz val="14"/>
      <name val="Arial"/>
      <family val="2"/>
      <charset val="238"/>
    </font>
    <font>
      <b/>
      <sz val="10"/>
      <name val="Arial"/>
      <family val="2"/>
      <charset val="238"/>
    </font>
    <font>
      <b/>
      <sz val="10"/>
      <name val="Arial"/>
      <family val="2"/>
      <charset val="1"/>
    </font>
    <font>
      <b/>
      <sz val="12"/>
      <name val="Arial"/>
      <family val="2"/>
      <charset val="238"/>
    </font>
    <font>
      <b/>
      <i/>
      <sz val="10"/>
      <name val="Arial"/>
      <family val="2"/>
      <charset val="238"/>
    </font>
    <font>
      <sz val="10"/>
      <name val="Arial"/>
      <family val="2"/>
      <charset val="238"/>
    </font>
    <font>
      <sz val="11"/>
      <color theme="1"/>
      <name val="Calibri"/>
      <family val="2"/>
      <charset val="238"/>
    </font>
    <font>
      <sz val="11"/>
      <name val="Arial"/>
      <family val="2"/>
      <charset val="238"/>
    </font>
    <font>
      <b/>
      <sz val="11"/>
      <color theme="1"/>
      <name val="Calibri"/>
      <family val="2"/>
      <charset val="238"/>
      <scheme val="minor"/>
    </font>
    <font>
      <b/>
      <sz val="14"/>
      <color theme="1"/>
      <name val="Calibri"/>
      <family val="2"/>
      <charset val="238"/>
      <scheme val="minor"/>
    </font>
    <font>
      <b/>
      <i/>
      <sz val="11"/>
      <color theme="1"/>
      <name val="Calibri"/>
      <family val="2"/>
      <charset val="238"/>
      <scheme val="minor"/>
    </font>
    <font>
      <i/>
      <sz val="11"/>
      <color theme="1"/>
      <name val="Calibri"/>
      <family val="2"/>
      <charset val="238"/>
      <scheme val="minor"/>
    </font>
    <font>
      <sz val="10"/>
      <color theme="1"/>
      <name val="Calibri"/>
      <family val="2"/>
      <charset val="238"/>
      <scheme val="minor"/>
    </font>
    <font>
      <b/>
      <i/>
      <u/>
      <sz val="11"/>
      <color theme="1"/>
      <name val="Calibri"/>
      <family val="2"/>
      <charset val="238"/>
      <scheme val="minor"/>
    </font>
    <font>
      <i/>
      <sz val="1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7" tint="0.59999389629810485"/>
        <bgColor indexed="64"/>
      </patternFill>
    </fill>
    <fill>
      <patternFill patternType="solid">
        <fgColor theme="6"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1" fontId="7"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0" fillId="0" borderId="0" xfId="0" applyAlignment="1">
      <alignment horizontal="center" vertical="center"/>
    </xf>
    <xf numFmtId="1" fontId="7" fillId="0" borderId="0" xfId="0" applyNumberFormat="1" applyFont="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xf numFmtId="0" fontId="8" fillId="0" borderId="9" xfId="0" applyFont="1" applyBorder="1" applyAlignment="1">
      <alignment horizontal="center" vertical="center"/>
    </xf>
    <xf numFmtId="1" fontId="7" fillId="0" borderId="9" xfId="0" applyNumberFormat="1" applyFont="1" applyBorder="1" applyAlignment="1">
      <alignment horizontal="center" vertical="center"/>
    </xf>
    <xf numFmtId="4" fontId="7" fillId="0" borderId="10" xfId="0" applyNumberFormat="1" applyFont="1" applyBorder="1" applyAlignment="1">
      <alignment horizontal="right" vertical="center" wrapText="1"/>
    </xf>
    <xf numFmtId="164" fontId="3" fillId="0" borderId="11" xfId="0" applyNumberFormat="1" applyFont="1" applyBorder="1" applyAlignment="1">
      <alignment horizontal="center" vertical="top"/>
    </xf>
    <xf numFmtId="0" fontId="5" fillId="0" borderId="11" xfId="0" applyFont="1" applyBorder="1" applyAlignment="1">
      <alignment horizontal="center" vertical="center"/>
    </xf>
    <xf numFmtId="0" fontId="0" fillId="0" borderId="11" xfId="0" applyBorder="1"/>
    <xf numFmtId="0" fontId="0" fillId="0" borderId="13" xfId="0" applyBorder="1"/>
    <xf numFmtId="0" fontId="0" fillId="0" borderId="14" xfId="0" applyBorder="1"/>
    <xf numFmtId="0" fontId="0" fillId="0" borderId="14" xfId="0" applyBorder="1" applyAlignment="1">
      <alignment horizontal="center" vertical="center"/>
    </xf>
    <xf numFmtId="1" fontId="7" fillId="0" borderId="14" xfId="0" applyNumberFormat="1" applyFont="1" applyBorder="1" applyAlignment="1">
      <alignment horizontal="center" vertical="center"/>
    </xf>
    <xf numFmtId="0" fontId="0" fillId="0" borderId="9" xfId="0" applyBorder="1" applyAlignment="1">
      <alignment horizontal="center" vertical="center"/>
    </xf>
    <xf numFmtId="0" fontId="7" fillId="0" borderId="16" xfId="0" applyFont="1" applyBorder="1" applyAlignment="1">
      <alignment horizontal="left" vertical="center" wrapText="1"/>
    </xf>
    <xf numFmtId="0" fontId="0" fillId="0" borderId="16" xfId="0" applyBorder="1"/>
    <xf numFmtId="164" fontId="3" fillId="0" borderId="17" xfId="0" applyNumberFormat="1" applyFont="1" applyBorder="1" applyAlignment="1">
      <alignment horizontal="center" vertical="top"/>
    </xf>
    <xf numFmtId="0" fontId="0" fillId="0" borderId="17" xfId="0" applyBorder="1"/>
    <xf numFmtId="0" fontId="0" fillId="0" borderId="18" xfId="0" applyBorder="1"/>
    <xf numFmtId="164" fontId="3" fillId="0" borderId="8" xfId="0" applyNumberFormat="1" applyFont="1" applyBorder="1" applyAlignment="1">
      <alignment horizontal="center" vertical="top"/>
    </xf>
    <xf numFmtId="0" fontId="10" fillId="0" borderId="8" xfId="0" applyFont="1" applyBorder="1"/>
    <xf numFmtId="0" fontId="0" fillId="0" borderId="3" xfId="0" applyBorder="1"/>
    <xf numFmtId="0" fontId="0" fillId="0" borderId="3" xfId="0" applyBorder="1" applyAlignment="1">
      <alignment horizontal="center" vertical="center"/>
    </xf>
    <xf numFmtId="1" fontId="7" fillId="0" borderId="3" xfId="0" applyNumberFormat="1" applyFont="1" applyBorder="1" applyAlignment="1">
      <alignment horizontal="center" vertical="center"/>
    </xf>
    <xf numFmtId="0" fontId="10" fillId="0" borderId="0" xfId="0" applyFont="1"/>
    <xf numFmtId="165" fontId="10" fillId="2" borderId="21" xfId="0" applyNumberFormat="1" applyFont="1" applyFill="1" applyBorder="1" applyAlignment="1">
      <alignment vertical="center" wrapText="1"/>
    </xf>
    <xf numFmtId="165" fontId="11" fillId="2" borderId="22" xfId="0" applyNumberFormat="1" applyFont="1" applyFill="1" applyBorder="1" applyAlignment="1">
      <alignment horizontal="center" vertical="center" wrapText="1"/>
    </xf>
    <xf numFmtId="165" fontId="10" fillId="2" borderId="23" xfId="0" applyNumberFormat="1" applyFont="1" applyFill="1" applyBorder="1" applyAlignment="1">
      <alignment vertical="center"/>
    </xf>
    <xf numFmtId="165" fontId="11" fillId="2" borderId="26"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applyAlignment="1">
      <alignment horizontal="left" vertical="center"/>
    </xf>
    <xf numFmtId="49" fontId="13" fillId="0" borderId="0" xfId="0" applyNumberFormat="1" applyFont="1" applyAlignment="1">
      <alignment vertical="center"/>
    </xf>
    <xf numFmtId="0" fontId="16" fillId="0" borderId="0" xfId="0" applyFont="1"/>
    <xf numFmtId="0" fontId="2"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 fontId="3" fillId="5" borderId="1" xfId="0"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4" fontId="7" fillId="4" borderId="9" xfId="0" applyNumberFormat="1" applyFont="1" applyFill="1" applyBorder="1" applyAlignment="1">
      <alignment horizontal="right" vertical="center"/>
    </xf>
    <xf numFmtId="4" fontId="7" fillId="4" borderId="1" xfId="0" applyNumberFormat="1" applyFont="1" applyFill="1" applyBorder="1" applyAlignment="1">
      <alignment horizontal="right" vertical="center"/>
    </xf>
    <xf numFmtId="0" fontId="17" fillId="0" borderId="16" xfId="0" applyFont="1" applyBorder="1" applyAlignment="1">
      <alignment horizontal="left" vertical="center" wrapText="1"/>
    </xf>
    <xf numFmtId="0" fontId="2" fillId="5" borderId="1"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2" xfId="0" applyFont="1" applyFill="1" applyBorder="1" applyAlignment="1">
      <alignment horizontal="left" vertical="center" wrapText="1"/>
    </xf>
    <xf numFmtId="0" fontId="6" fillId="5" borderId="7" xfId="0" applyFont="1" applyFill="1" applyBorder="1" applyAlignment="1">
      <alignment horizontal="left" vertical="top" wrapText="1"/>
    </xf>
    <xf numFmtId="0" fontId="6" fillId="5" borderId="0" xfId="0" applyFont="1" applyFill="1" applyAlignment="1">
      <alignment horizontal="left" vertical="top" wrapText="1"/>
    </xf>
    <xf numFmtId="0" fontId="6" fillId="5" borderId="5" xfId="0" applyFont="1" applyFill="1" applyBorder="1" applyAlignment="1">
      <alignment horizontal="left" vertical="top" wrapText="1"/>
    </xf>
    <xf numFmtId="0" fontId="10" fillId="5" borderId="30" xfId="0" applyFont="1" applyFill="1" applyBorder="1" applyAlignment="1">
      <alignment horizontal="center"/>
    </xf>
    <xf numFmtId="0" fontId="10" fillId="5" borderId="27" xfId="0" applyFont="1" applyFill="1" applyBorder="1" applyAlignment="1">
      <alignment horizontal="center"/>
    </xf>
    <xf numFmtId="0" fontId="10" fillId="5" borderId="31" xfId="0" applyFont="1" applyFill="1" applyBorder="1" applyAlignment="1">
      <alignment horizontal="center"/>
    </xf>
    <xf numFmtId="0" fontId="13" fillId="0" borderId="0" xfId="0" applyFont="1" applyAlignment="1">
      <alignment horizontal="left" vertical="center"/>
    </xf>
    <xf numFmtId="49" fontId="13" fillId="0" borderId="0" xfId="0" applyNumberFormat="1" applyFont="1" applyAlignment="1">
      <alignment horizontal="center" vertical="center"/>
    </xf>
    <xf numFmtId="0" fontId="10" fillId="2" borderId="20" xfId="0" applyFont="1" applyFill="1" applyBorder="1" applyAlignment="1">
      <alignment horizontal="right" vertical="center"/>
    </xf>
    <xf numFmtId="0" fontId="10" fillId="2" borderId="21" xfId="0" applyFont="1" applyFill="1" applyBorder="1" applyAlignment="1">
      <alignment horizontal="right" vertical="center"/>
    </xf>
    <xf numFmtId="0" fontId="10" fillId="2" borderId="4" xfId="0" applyFont="1" applyFill="1" applyBorder="1" applyAlignment="1">
      <alignment horizontal="right" vertical="center"/>
    </xf>
    <xf numFmtId="0" fontId="10" fillId="2" borderId="19" xfId="0" applyFont="1" applyFill="1" applyBorder="1" applyAlignment="1">
      <alignment horizontal="right" vertical="center" wrapText="1"/>
    </xf>
    <xf numFmtId="0" fontId="10" fillId="2" borderId="21"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10" fillId="2" borderId="23" xfId="0" applyFont="1" applyFill="1" applyBorder="1" applyAlignment="1">
      <alignment horizontal="right" vertical="center"/>
    </xf>
    <xf numFmtId="0" fontId="10" fillId="2" borderId="24" xfId="0" applyFont="1" applyFill="1" applyBorder="1" applyAlignment="1">
      <alignment horizontal="right" vertical="center"/>
    </xf>
    <xf numFmtId="0" fontId="10" fillId="2" borderId="25" xfId="0" applyFont="1" applyFill="1" applyBorder="1" applyAlignment="1">
      <alignment horizontal="right" vertical="center"/>
    </xf>
    <xf numFmtId="0" fontId="12" fillId="0" borderId="0" xfId="0" applyFont="1" applyAlignment="1">
      <alignment horizontal="left" vertical="center"/>
    </xf>
    <xf numFmtId="0" fontId="0" fillId="0" borderId="28" xfId="0" applyBorder="1"/>
    <xf numFmtId="0" fontId="0" fillId="0" borderId="29" xfId="0" applyBorder="1"/>
    <xf numFmtId="0" fontId="0" fillId="0" borderId="18" xfId="0" applyBorder="1"/>
    <xf numFmtId="0" fontId="2"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7" fillId="0" borderId="1" xfId="0" applyFont="1" applyBorder="1" applyAlignment="1">
      <alignment horizontal="center" vertical="center" wrapText="1"/>
    </xf>
    <xf numFmtId="165" fontId="0" fillId="4" borderId="1" xfId="0" applyNumberFormat="1" applyFill="1" applyBorder="1"/>
    <xf numFmtId="165" fontId="0" fillId="4" borderId="14" xfId="0" applyNumberFormat="1" applyFill="1" applyBorder="1"/>
    <xf numFmtId="165" fontId="0" fillId="4" borderId="9" xfId="0" applyNumberFormat="1" applyFill="1" applyBorder="1"/>
    <xf numFmtId="165" fontId="0" fillId="0" borderId="12" xfId="0" applyNumberFormat="1" applyBorder="1"/>
    <xf numFmtId="165" fontId="0" fillId="0" borderId="15" xfId="0" applyNumberFormat="1" applyBorder="1"/>
    <xf numFmtId="165" fontId="0" fillId="0" borderId="10" xfId="0" applyNumberFormat="1" applyBorder="1"/>
    <xf numFmtId="4" fontId="5" fillId="4" borderId="1" xfId="0" applyNumberFormat="1" applyFont="1" applyFill="1" applyBorder="1" applyAlignment="1">
      <alignment horizontal="left" vertical="center" wrapText="1"/>
    </xf>
    <xf numFmtId="4" fontId="0" fillId="4" borderId="1" xfId="0" applyNumberFormat="1" applyFill="1" applyBorder="1"/>
    <xf numFmtId="4" fontId="0" fillId="4" borderId="14" xfId="0" applyNumberFormat="1" applyFill="1" applyBorder="1"/>
    <xf numFmtId="4" fontId="0" fillId="4" borderId="9" xfId="0" applyNumberFormat="1" applyFill="1" applyBorder="1"/>
    <xf numFmtId="4" fontId="7" fillId="0" borderId="12" xfId="0" applyNumberFormat="1" applyFont="1" applyBorder="1" applyAlignment="1">
      <alignment horizontal="right" vertical="center" wrapText="1"/>
    </xf>
    <xf numFmtId="4" fontId="7" fillId="0" borderId="15" xfId="0" applyNumberFormat="1" applyFont="1" applyBorder="1" applyAlignment="1">
      <alignment horizontal="right" vertical="center" wrapText="1"/>
    </xf>
    <xf numFmtId="165" fontId="0" fillId="4" borderId="3" xfId="0" applyNumberFormat="1" applyFill="1" applyBorder="1"/>
    <xf numFmtId="4" fontId="0" fillId="4" borderId="3" xfId="0" applyNumberFormat="1" applyFill="1" applyBorder="1"/>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DA88-44D3-410E-8F69-DED085ACD1FB}">
  <sheetPr>
    <pageSetUpPr fitToPage="1"/>
  </sheetPr>
  <dimension ref="A1:F66"/>
  <sheetViews>
    <sheetView tabSelected="1" zoomScaleNormal="100" workbookViewId="0">
      <selection activeCell="F55" sqref="F55"/>
    </sheetView>
  </sheetViews>
  <sheetFormatPr defaultRowHeight="15" x14ac:dyDescent="0.25"/>
  <cols>
    <col min="2" max="2" width="55" customWidth="1"/>
  </cols>
  <sheetData>
    <row r="1" spans="1:6" ht="61.5" customHeight="1" x14ac:dyDescent="0.25">
      <c r="A1" s="45"/>
      <c r="B1" s="53" t="s">
        <v>47</v>
      </c>
      <c r="C1" s="53"/>
      <c r="D1" s="53"/>
      <c r="E1" s="53"/>
      <c r="F1" s="53"/>
    </row>
    <row r="2" spans="1:6" ht="51" x14ac:dyDescent="0.25">
      <c r="A2" s="46" t="s">
        <v>0</v>
      </c>
      <c r="B2" s="47" t="s">
        <v>1</v>
      </c>
      <c r="C2" s="47" t="s">
        <v>2</v>
      </c>
      <c r="D2" s="48" t="s">
        <v>3</v>
      </c>
      <c r="E2" s="48" t="s">
        <v>5</v>
      </c>
      <c r="F2" s="49" t="s">
        <v>6</v>
      </c>
    </row>
    <row r="3" spans="1:6" ht="15.75" x14ac:dyDescent="0.25">
      <c r="A3" s="54"/>
      <c r="B3" s="56" t="s">
        <v>43</v>
      </c>
      <c r="C3" s="56"/>
      <c r="D3" s="56"/>
      <c r="E3" s="56"/>
      <c r="F3" s="56"/>
    </row>
    <row r="4" spans="1:6" ht="270.75" customHeight="1" thickBot="1" x14ac:dyDescent="0.3">
      <c r="A4" s="55"/>
      <c r="B4" s="57" t="s">
        <v>44</v>
      </c>
      <c r="C4" s="58"/>
      <c r="D4" s="58"/>
      <c r="E4" s="58"/>
      <c r="F4" s="59"/>
    </row>
    <row r="5" spans="1:6" ht="14.25" customHeight="1" thickTop="1" thickBot="1" x14ac:dyDescent="0.3">
      <c r="A5" s="24" t="s">
        <v>7</v>
      </c>
      <c r="B5" s="52" t="s">
        <v>8</v>
      </c>
      <c r="C5" s="8" t="s">
        <v>4</v>
      </c>
      <c r="D5" s="9">
        <v>1</v>
      </c>
      <c r="E5" s="50"/>
      <c r="F5" s="10">
        <f>D5*E5</f>
        <v>0</v>
      </c>
    </row>
    <row r="6" spans="1:6" ht="15" customHeight="1" thickTop="1" x14ac:dyDescent="0.25">
      <c r="A6" s="21"/>
      <c r="B6" s="5" t="s">
        <v>9</v>
      </c>
      <c r="C6" s="6" t="s">
        <v>4</v>
      </c>
      <c r="D6" s="1">
        <v>9</v>
      </c>
      <c r="E6" s="51"/>
      <c r="F6" s="92">
        <f t="shared" ref="F6:F51" si="0">D6*E6</f>
        <v>0</v>
      </c>
    </row>
    <row r="7" spans="1:6" ht="13.5" customHeight="1" x14ac:dyDescent="0.25">
      <c r="A7" s="11"/>
      <c r="B7" s="5" t="s">
        <v>10</v>
      </c>
      <c r="C7" s="6" t="s">
        <v>4</v>
      </c>
      <c r="D7" s="1">
        <v>9</v>
      </c>
      <c r="E7" s="51"/>
      <c r="F7" s="92">
        <f t="shared" si="0"/>
        <v>0</v>
      </c>
    </row>
    <row r="8" spans="1:6" ht="15.75" customHeight="1" x14ac:dyDescent="0.25">
      <c r="A8" s="12"/>
      <c r="B8" s="2" t="s">
        <v>11</v>
      </c>
      <c r="C8" s="81" t="s">
        <v>4</v>
      </c>
      <c r="D8" s="81">
        <v>1</v>
      </c>
      <c r="E8" s="88"/>
      <c r="F8" s="92">
        <f t="shared" si="0"/>
        <v>0</v>
      </c>
    </row>
    <row r="9" spans="1:6" ht="15" customHeight="1" x14ac:dyDescent="0.25">
      <c r="A9" s="13"/>
      <c r="B9" s="7" t="s">
        <v>12</v>
      </c>
      <c r="C9" s="6" t="s">
        <v>4</v>
      </c>
      <c r="D9" s="1">
        <v>1</v>
      </c>
      <c r="E9" s="89"/>
      <c r="F9" s="92">
        <f t="shared" si="0"/>
        <v>0</v>
      </c>
    </row>
    <row r="10" spans="1:6" ht="16.5" customHeight="1" x14ac:dyDescent="0.25">
      <c r="A10" s="13"/>
      <c r="B10" s="7" t="s">
        <v>45</v>
      </c>
      <c r="C10" s="6" t="s">
        <v>4</v>
      </c>
      <c r="D10" s="1">
        <v>1</v>
      </c>
      <c r="E10" s="89"/>
      <c r="F10" s="92">
        <f t="shared" si="0"/>
        <v>0</v>
      </c>
    </row>
    <row r="11" spans="1:6" ht="18" customHeight="1" thickBot="1" x14ac:dyDescent="0.3">
      <c r="A11" s="14"/>
      <c r="B11" s="15" t="s">
        <v>13</v>
      </c>
      <c r="C11" s="16" t="s">
        <v>4</v>
      </c>
      <c r="D11" s="17">
        <v>3</v>
      </c>
      <c r="E11" s="90"/>
      <c r="F11" s="93">
        <f t="shared" si="0"/>
        <v>0</v>
      </c>
    </row>
    <row r="12" spans="1:6" ht="14.25" customHeight="1" thickTop="1" thickBot="1" x14ac:dyDescent="0.3">
      <c r="A12" s="25" t="s">
        <v>14</v>
      </c>
      <c r="B12" s="19" t="s">
        <v>8</v>
      </c>
      <c r="C12" s="8" t="s">
        <v>4</v>
      </c>
      <c r="D12" s="9">
        <v>1</v>
      </c>
      <c r="E12" s="91"/>
      <c r="F12" s="10">
        <f t="shared" si="0"/>
        <v>0</v>
      </c>
    </row>
    <row r="13" spans="1:6" ht="15.75" customHeight="1" thickTop="1" x14ac:dyDescent="0.25">
      <c r="A13" s="22"/>
      <c r="B13" s="7" t="s">
        <v>45</v>
      </c>
      <c r="C13" s="6" t="s">
        <v>4</v>
      </c>
      <c r="D13" s="1">
        <v>1</v>
      </c>
      <c r="E13" s="89"/>
      <c r="F13" s="92">
        <f t="shared" si="0"/>
        <v>0</v>
      </c>
    </row>
    <row r="14" spans="1:6" x14ac:dyDescent="0.25">
      <c r="A14" s="13"/>
      <c r="B14" s="5" t="s">
        <v>10</v>
      </c>
      <c r="C14" s="6" t="s">
        <v>4</v>
      </c>
      <c r="D14" s="1">
        <v>6</v>
      </c>
      <c r="E14" s="89"/>
      <c r="F14" s="92">
        <f t="shared" si="0"/>
        <v>0</v>
      </c>
    </row>
    <row r="15" spans="1:6" x14ac:dyDescent="0.25">
      <c r="A15" s="13"/>
      <c r="B15" s="2" t="s">
        <v>11</v>
      </c>
      <c r="C15" s="81" t="s">
        <v>4</v>
      </c>
      <c r="D15" s="81">
        <v>1</v>
      </c>
      <c r="E15" s="89"/>
      <c r="F15" s="92">
        <f t="shared" si="0"/>
        <v>0</v>
      </c>
    </row>
    <row r="16" spans="1:6" ht="15.75" thickBot="1" x14ac:dyDescent="0.3">
      <c r="A16" s="14"/>
      <c r="B16" s="15" t="s">
        <v>12</v>
      </c>
      <c r="C16" s="16" t="s">
        <v>4</v>
      </c>
      <c r="D16" s="17">
        <v>1</v>
      </c>
      <c r="E16" s="90"/>
      <c r="F16" s="93">
        <f t="shared" si="0"/>
        <v>0</v>
      </c>
    </row>
    <row r="17" spans="1:6" ht="16.5" thickTop="1" thickBot="1" x14ac:dyDescent="0.3">
      <c r="A17" s="25" t="s">
        <v>15</v>
      </c>
      <c r="B17" s="20" t="s">
        <v>16</v>
      </c>
      <c r="C17" s="18" t="s">
        <v>4</v>
      </c>
      <c r="D17" s="9">
        <v>1</v>
      </c>
      <c r="E17" s="91"/>
      <c r="F17" s="10">
        <f t="shared" si="0"/>
        <v>0</v>
      </c>
    </row>
    <row r="18" spans="1:6" ht="16.5" thickTop="1" thickBot="1" x14ac:dyDescent="0.3">
      <c r="A18" s="23"/>
      <c r="B18" s="15" t="s">
        <v>45</v>
      </c>
      <c r="C18" s="16" t="s">
        <v>4</v>
      </c>
      <c r="D18" s="17">
        <v>1</v>
      </c>
      <c r="E18" s="90"/>
      <c r="F18" s="93">
        <f t="shared" si="0"/>
        <v>0</v>
      </c>
    </row>
    <row r="19" spans="1:6" ht="16.5" thickTop="1" thickBot="1" x14ac:dyDescent="0.3">
      <c r="A19" s="25" t="s">
        <v>17</v>
      </c>
      <c r="B19" s="20" t="s">
        <v>16</v>
      </c>
      <c r="C19" s="18" t="s">
        <v>4</v>
      </c>
      <c r="D19" s="9">
        <v>1</v>
      </c>
      <c r="E19" s="91"/>
      <c r="F19" s="10">
        <f t="shared" si="0"/>
        <v>0</v>
      </c>
    </row>
    <row r="20" spans="1:6" ht="16.5" thickTop="1" thickBot="1" x14ac:dyDescent="0.3">
      <c r="A20" s="23"/>
      <c r="B20" s="15" t="s">
        <v>45</v>
      </c>
      <c r="C20" s="16" t="s">
        <v>4</v>
      </c>
      <c r="D20" s="17">
        <v>1</v>
      </c>
      <c r="E20" s="90"/>
      <c r="F20" s="93">
        <f t="shared" si="0"/>
        <v>0</v>
      </c>
    </row>
    <row r="21" spans="1:6" ht="16.5" thickTop="1" thickBot="1" x14ac:dyDescent="0.3">
      <c r="A21" s="25" t="s">
        <v>18</v>
      </c>
      <c r="B21" s="20" t="s">
        <v>8</v>
      </c>
      <c r="C21" s="18" t="s">
        <v>4</v>
      </c>
      <c r="D21" s="9">
        <v>1</v>
      </c>
      <c r="E21" s="91"/>
      <c r="F21" s="10">
        <f t="shared" si="0"/>
        <v>0</v>
      </c>
    </row>
    <row r="22" spans="1:6" ht="15.75" thickTop="1" x14ac:dyDescent="0.25">
      <c r="A22" s="22"/>
      <c r="B22" s="7" t="s">
        <v>9</v>
      </c>
      <c r="C22" s="6" t="s">
        <v>4</v>
      </c>
      <c r="D22" s="1">
        <v>36</v>
      </c>
      <c r="E22" s="89"/>
      <c r="F22" s="92">
        <f t="shared" si="0"/>
        <v>0</v>
      </c>
    </row>
    <row r="23" spans="1:6" x14ac:dyDescent="0.25">
      <c r="A23" s="13"/>
      <c r="B23" s="7" t="s">
        <v>10</v>
      </c>
      <c r="C23" s="6" t="s">
        <v>4</v>
      </c>
      <c r="D23" s="1">
        <v>12</v>
      </c>
      <c r="E23" s="89"/>
      <c r="F23" s="92">
        <f t="shared" si="0"/>
        <v>0</v>
      </c>
    </row>
    <row r="24" spans="1:6" x14ac:dyDescent="0.25">
      <c r="A24" s="13"/>
      <c r="B24" s="7" t="s">
        <v>11</v>
      </c>
      <c r="C24" s="6" t="s">
        <v>4</v>
      </c>
      <c r="D24" s="1">
        <v>1</v>
      </c>
      <c r="E24" s="89"/>
      <c r="F24" s="92">
        <f t="shared" si="0"/>
        <v>0</v>
      </c>
    </row>
    <row r="25" spans="1:6" x14ac:dyDescent="0.25">
      <c r="A25" s="13"/>
      <c r="B25" s="7" t="s">
        <v>45</v>
      </c>
      <c r="C25" s="6" t="s">
        <v>4</v>
      </c>
      <c r="D25" s="1">
        <v>1</v>
      </c>
      <c r="E25" s="89"/>
      <c r="F25" s="92">
        <f t="shared" si="0"/>
        <v>0</v>
      </c>
    </row>
    <row r="26" spans="1:6" ht="15.75" thickBot="1" x14ac:dyDescent="0.3">
      <c r="A26" s="14"/>
      <c r="B26" s="15" t="s">
        <v>12</v>
      </c>
      <c r="C26" s="16" t="s">
        <v>4</v>
      </c>
      <c r="D26" s="17">
        <v>1</v>
      </c>
      <c r="E26" s="90"/>
      <c r="F26" s="93">
        <f t="shared" si="0"/>
        <v>0</v>
      </c>
    </row>
    <row r="27" spans="1:6" ht="16.5" thickTop="1" thickBot="1" x14ac:dyDescent="0.3">
      <c r="A27" s="25" t="s">
        <v>19</v>
      </c>
      <c r="B27" s="20" t="s">
        <v>16</v>
      </c>
      <c r="C27" s="18" t="s">
        <v>4</v>
      </c>
      <c r="D27" s="9">
        <v>1</v>
      </c>
      <c r="E27" s="91"/>
      <c r="F27" s="10">
        <f t="shared" si="0"/>
        <v>0</v>
      </c>
    </row>
    <row r="28" spans="1:6" ht="15.75" thickTop="1" x14ac:dyDescent="0.25">
      <c r="A28" s="22"/>
      <c r="B28" s="7" t="s">
        <v>20</v>
      </c>
      <c r="C28" s="6" t="s">
        <v>4</v>
      </c>
      <c r="D28" s="1">
        <v>6</v>
      </c>
      <c r="E28" s="89"/>
      <c r="F28" s="92">
        <f t="shared" si="0"/>
        <v>0</v>
      </c>
    </row>
    <row r="29" spans="1:6" x14ac:dyDescent="0.25">
      <c r="A29" s="13"/>
      <c r="B29" s="7" t="s">
        <v>9</v>
      </c>
      <c r="C29" s="6" t="s">
        <v>4</v>
      </c>
      <c r="D29" s="1">
        <v>24</v>
      </c>
      <c r="E29" s="89"/>
      <c r="F29" s="92">
        <f t="shared" si="0"/>
        <v>0</v>
      </c>
    </row>
    <row r="30" spans="1:6" x14ac:dyDescent="0.25">
      <c r="A30" s="13"/>
      <c r="B30" s="7" t="s">
        <v>10</v>
      </c>
      <c r="C30" s="6" t="s">
        <v>4</v>
      </c>
      <c r="D30" s="1">
        <v>9</v>
      </c>
      <c r="E30" s="89"/>
      <c r="F30" s="92">
        <f t="shared" si="0"/>
        <v>0</v>
      </c>
    </row>
    <row r="31" spans="1:6" x14ac:dyDescent="0.25">
      <c r="A31" s="13"/>
      <c r="B31" s="7" t="s">
        <v>11</v>
      </c>
      <c r="C31" s="6" t="s">
        <v>4</v>
      </c>
      <c r="D31" s="1">
        <v>1</v>
      </c>
      <c r="E31" s="89"/>
      <c r="F31" s="92">
        <f t="shared" si="0"/>
        <v>0</v>
      </c>
    </row>
    <row r="32" spans="1:6" x14ac:dyDescent="0.25">
      <c r="A32" s="13"/>
      <c r="B32" s="7" t="s">
        <v>12</v>
      </c>
      <c r="C32" s="6" t="s">
        <v>4</v>
      </c>
      <c r="D32" s="1">
        <v>1</v>
      </c>
      <c r="E32" s="89"/>
      <c r="F32" s="92">
        <f t="shared" si="0"/>
        <v>0</v>
      </c>
    </row>
    <row r="33" spans="1:6" ht="15.75" thickBot="1" x14ac:dyDescent="0.3">
      <c r="A33" s="14"/>
      <c r="B33" s="15" t="s">
        <v>45</v>
      </c>
      <c r="C33" s="16" t="s">
        <v>4</v>
      </c>
      <c r="D33" s="17">
        <v>1</v>
      </c>
      <c r="E33" s="90"/>
      <c r="F33" s="93">
        <f t="shared" si="0"/>
        <v>0</v>
      </c>
    </row>
    <row r="34" spans="1:6" ht="16.5" thickTop="1" thickBot="1" x14ac:dyDescent="0.3">
      <c r="A34" s="25" t="s">
        <v>23</v>
      </c>
      <c r="B34" s="20" t="s">
        <v>8</v>
      </c>
      <c r="C34" s="18" t="s">
        <v>4</v>
      </c>
      <c r="D34" s="9">
        <v>1</v>
      </c>
      <c r="E34" s="91"/>
      <c r="F34" s="10">
        <f t="shared" si="0"/>
        <v>0</v>
      </c>
    </row>
    <row r="35" spans="1:6" ht="15.75" thickTop="1" x14ac:dyDescent="0.25">
      <c r="A35" s="22"/>
      <c r="B35" s="7" t="s">
        <v>10</v>
      </c>
      <c r="C35" s="6" t="s">
        <v>4</v>
      </c>
      <c r="D35" s="1">
        <v>24</v>
      </c>
      <c r="E35" s="89"/>
      <c r="F35" s="92">
        <f t="shared" si="0"/>
        <v>0</v>
      </c>
    </row>
    <row r="36" spans="1:6" x14ac:dyDescent="0.25">
      <c r="A36" s="13"/>
      <c r="B36" s="7" t="s">
        <v>11</v>
      </c>
      <c r="C36" s="6" t="s">
        <v>4</v>
      </c>
      <c r="D36" s="1">
        <v>1</v>
      </c>
      <c r="E36" s="89"/>
      <c r="F36" s="92">
        <f t="shared" si="0"/>
        <v>0</v>
      </c>
    </row>
    <row r="37" spans="1:6" x14ac:dyDescent="0.25">
      <c r="A37" s="13"/>
      <c r="B37" s="7" t="s">
        <v>12</v>
      </c>
      <c r="C37" s="6" t="s">
        <v>4</v>
      </c>
      <c r="D37" s="1">
        <v>1</v>
      </c>
      <c r="E37" s="89"/>
      <c r="F37" s="92">
        <f t="shared" si="0"/>
        <v>0</v>
      </c>
    </row>
    <row r="38" spans="1:6" ht="15.75" thickBot="1" x14ac:dyDescent="0.3">
      <c r="A38" s="14"/>
      <c r="B38" s="15" t="s">
        <v>45</v>
      </c>
      <c r="C38" s="16" t="s">
        <v>21</v>
      </c>
      <c r="D38" s="17">
        <v>1</v>
      </c>
      <c r="E38" s="90"/>
      <c r="F38" s="93">
        <f t="shared" si="0"/>
        <v>0</v>
      </c>
    </row>
    <row r="39" spans="1:6" ht="16.5" thickTop="1" thickBot="1" x14ac:dyDescent="0.3">
      <c r="A39" s="25" t="s">
        <v>22</v>
      </c>
      <c r="B39" s="20" t="s">
        <v>8</v>
      </c>
      <c r="C39" s="18" t="s">
        <v>4</v>
      </c>
      <c r="D39" s="9">
        <v>1</v>
      </c>
      <c r="E39" s="91"/>
      <c r="F39" s="10">
        <f t="shared" si="0"/>
        <v>0</v>
      </c>
    </row>
    <row r="40" spans="1:6" ht="15.75" thickTop="1" x14ac:dyDescent="0.25">
      <c r="A40" s="22"/>
      <c r="B40" s="7" t="s">
        <v>10</v>
      </c>
      <c r="C40" s="6" t="s">
        <v>4</v>
      </c>
      <c r="D40" s="1">
        <v>21</v>
      </c>
      <c r="E40" s="89"/>
      <c r="F40" s="92">
        <f t="shared" si="0"/>
        <v>0</v>
      </c>
    </row>
    <row r="41" spans="1:6" x14ac:dyDescent="0.25">
      <c r="A41" s="13"/>
      <c r="B41" s="7" t="s">
        <v>11</v>
      </c>
      <c r="C41" s="6" t="s">
        <v>4</v>
      </c>
      <c r="D41" s="1">
        <v>1</v>
      </c>
      <c r="E41" s="89"/>
      <c r="F41" s="92">
        <f t="shared" si="0"/>
        <v>0</v>
      </c>
    </row>
    <row r="42" spans="1:6" x14ac:dyDescent="0.25">
      <c r="A42" s="13"/>
      <c r="B42" s="7" t="s">
        <v>12</v>
      </c>
      <c r="C42" s="6" t="s">
        <v>4</v>
      </c>
      <c r="D42" s="1">
        <v>1</v>
      </c>
      <c r="E42" s="89"/>
      <c r="F42" s="92">
        <f t="shared" si="0"/>
        <v>0</v>
      </c>
    </row>
    <row r="43" spans="1:6" ht="15.75" thickBot="1" x14ac:dyDescent="0.3">
      <c r="A43" s="14"/>
      <c r="B43" s="15" t="s">
        <v>45</v>
      </c>
      <c r="C43" s="16" t="s">
        <v>4</v>
      </c>
      <c r="D43" s="17">
        <v>1</v>
      </c>
      <c r="E43" s="90"/>
      <c r="F43" s="93">
        <f t="shared" si="0"/>
        <v>0</v>
      </c>
    </row>
    <row r="44" spans="1:6" ht="16.5" thickTop="1" thickBot="1" x14ac:dyDescent="0.3">
      <c r="A44" s="25" t="s">
        <v>24</v>
      </c>
      <c r="B44" s="20" t="s">
        <v>25</v>
      </c>
      <c r="C44" s="18" t="s">
        <v>4</v>
      </c>
      <c r="D44" s="9">
        <v>1</v>
      </c>
      <c r="E44" s="91"/>
      <c r="F44" s="10">
        <f t="shared" si="0"/>
        <v>0</v>
      </c>
    </row>
    <row r="45" spans="1:6" ht="16.5" thickTop="1" thickBot="1" x14ac:dyDescent="0.3">
      <c r="A45" s="23"/>
      <c r="B45" s="15" t="s">
        <v>45</v>
      </c>
      <c r="C45" s="16" t="s">
        <v>4</v>
      </c>
      <c r="D45" s="17">
        <v>1</v>
      </c>
      <c r="E45" s="90"/>
      <c r="F45" s="93">
        <f t="shared" si="0"/>
        <v>0</v>
      </c>
    </row>
    <row r="46" spans="1:6" ht="16.5" thickTop="1" thickBot="1" x14ac:dyDescent="0.3">
      <c r="A46" s="25" t="s">
        <v>26</v>
      </c>
      <c r="B46" s="20" t="s">
        <v>25</v>
      </c>
      <c r="C46" s="18" t="s">
        <v>4</v>
      </c>
      <c r="D46" s="9">
        <v>1</v>
      </c>
      <c r="E46" s="91"/>
      <c r="F46" s="10">
        <f t="shared" si="0"/>
        <v>0</v>
      </c>
    </row>
    <row r="47" spans="1:6" ht="15.75" thickTop="1" x14ac:dyDescent="0.25">
      <c r="A47" s="22"/>
      <c r="B47" s="7" t="s">
        <v>9</v>
      </c>
      <c r="C47" s="6" t="s">
        <v>4</v>
      </c>
      <c r="D47" s="1">
        <v>16</v>
      </c>
      <c r="E47" s="89"/>
      <c r="F47" s="92">
        <f t="shared" si="0"/>
        <v>0</v>
      </c>
    </row>
    <row r="48" spans="1:6" x14ac:dyDescent="0.25">
      <c r="A48" s="13"/>
      <c r="B48" s="7" t="s">
        <v>10</v>
      </c>
      <c r="C48" s="6" t="s">
        <v>4</v>
      </c>
      <c r="D48" s="1">
        <v>17</v>
      </c>
      <c r="E48" s="89"/>
      <c r="F48" s="92">
        <f t="shared" si="0"/>
        <v>0</v>
      </c>
    </row>
    <row r="49" spans="1:6" x14ac:dyDescent="0.25">
      <c r="A49" s="13"/>
      <c r="B49" s="7" t="s">
        <v>11</v>
      </c>
      <c r="C49" s="6" t="s">
        <v>4</v>
      </c>
      <c r="D49" s="1">
        <v>1</v>
      </c>
      <c r="E49" s="89"/>
      <c r="F49" s="92">
        <f t="shared" si="0"/>
        <v>0</v>
      </c>
    </row>
    <row r="50" spans="1:6" x14ac:dyDescent="0.25">
      <c r="A50" s="13"/>
      <c r="B50" s="7" t="s">
        <v>12</v>
      </c>
      <c r="C50" s="6" t="s">
        <v>4</v>
      </c>
      <c r="D50" s="1">
        <v>1</v>
      </c>
      <c r="E50" s="89"/>
      <c r="F50" s="92">
        <f t="shared" si="0"/>
        <v>0</v>
      </c>
    </row>
    <row r="51" spans="1:6" ht="15.75" thickBot="1" x14ac:dyDescent="0.3">
      <c r="A51" s="14"/>
      <c r="B51" s="15" t="s">
        <v>45</v>
      </c>
      <c r="C51" s="16" t="s">
        <v>4</v>
      </c>
      <c r="D51" s="17">
        <v>1</v>
      </c>
      <c r="E51" s="90"/>
      <c r="F51" s="93">
        <f t="shared" si="0"/>
        <v>0</v>
      </c>
    </row>
    <row r="52" spans="1:6" ht="15.75" thickTop="1" x14ac:dyDescent="0.25">
      <c r="A52" s="60" t="s">
        <v>36</v>
      </c>
      <c r="B52" s="61"/>
      <c r="C52" s="61"/>
      <c r="D52" s="61"/>
      <c r="E52" s="61"/>
      <c r="F52" s="62"/>
    </row>
    <row r="53" spans="1:6" ht="18.75" x14ac:dyDescent="0.25">
      <c r="A53" s="65" t="s">
        <v>33</v>
      </c>
      <c r="B53" s="66"/>
      <c r="C53" s="66"/>
      <c r="D53" s="67"/>
      <c r="E53" s="30"/>
      <c r="F53" s="31">
        <f>SUM(F5:F51)</f>
        <v>0</v>
      </c>
    </row>
    <row r="54" spans="1:6" ht="18.75" x14ac:dyDescent="0.25">
      <c r="A54" s="68" t="s">
        <v>34</v>
      </c>
      <c r="B54" s="69"/>
      <c r="C54" s="69"/>
      <c r="D54" s="70"/>
      <c r="E54" s="30"/>
      <c r="F54" s="31">
        <f>F53*0.25</f>
        <v>0</v>
      </c>
    </row>
    <row r="55" spans="1:6" ht="19.5" thickBot="1" x14ac:dyDescent="0.3">
      <c r="A55" s="71" t="s">
        <v>35</v>
      </c>
      <c r="B55" s="72"/>
      <c r="C55" s="72"/>
      <c r="D55" s="73"/>
      <c r="E55" s="32"/>
      <c r="F55" s="33">
        <f>F53+F54</f>
        <v>0</v>
      </c>
    </row>
    <row r="59" spans="1:6" x14ac:dyDescent="0.25">
      <c r="A59" s="74" t="s">
        <v>37</v>
      </c>
      <c r="B59" s="74"/>
      <c r="C59" s="74"/>
      <c r="D59" s="74"/>
      <c r="E59" s="74"/>
      <c r="F59" s="74"/>
    </row>
    <row r="60" spans="1:6" x14ac:dyDescent="0.25">
      <c r="A60" s="40" t="s">
        <v>38</v>
      </c>
      <c r="B60" s="39"/>
      <c r="C60" s="39"/>
      <c r="D60" s="39"/>
      <c r="E60" s="39"/>
      <c r="F60" s="39"/>
    </row>
    <row r="61" spans="1:6" x14ac:dyDescent="0.25">
      <c r="A61" s="63" t="s">
        <v>39</v>
      </c>
      <c r="B61" s="63"/>
      <c r="C61" s="63"/>
      <c r="D61" s="63"/>
      <c r="E61" s="63"/>
      <c r="F61" s="63"/>
    </row>
    <row r="62" spans="1:6" x14ac:dyDescent="0.25">
      <c r="A62" s="63" t="s">
        <v>40</v>
      </c>
      <c r="B62" s="63"/>
      <c r="C62" s="63"/>
      <c r="D62" s="63"/>
      <c r="E62" s="63"/>
      <c r="F62" s="63"/>
    </row>
    <row r="63" spans="1:6" x14ac:dyDescent="0.25">
      <c r="A63" s="41"/>
      <c r="B63" s="41"/>
      <c r="C63" s="41"/>
      <c r="D63" s="41"/>
      <c r="E63" s="41"/>
      <c r="F63" s="41"/>
    </row>
    <row r="64" spans="1:6" x14ac:dyDescent="0.25">
      <c r="A64" s="42"/>
      <c r="B64" s="64" t="s">
        <v>41</v>
      </c>
      <c r="C64" s="64"/>
      <c r="D64" s="64"/>
      <c r="E64" s="64"/>
      <c r="F64" s="43"/>
    </row>
    <row r="65" spans="1:6" x14ac:dyDescent="0.25">
      <c r="A65" s="44"/>
      <c r="B65" s="64" t="s">
        <v>42</v>
      </c>
      <c r="C65" s="64"/>
      <c r="D65" s="64"/>
      <c r="E65" s="64"/>
      <c r="F65" s="43"/>
    </row>
    <row r="66" spans="1:6" x14ac:dyDescent="0.25">
      <c r="C66" s="3"/>
      <c r="D66" s="4"/>
    </row>
  </sheetData>
  <mergeCells count="13">
    <mergeCell ref="A62:F62"/>
    <mergeCell ref="B64:E64"/>
    <mergeCell ref="B65:E65"/>
    <mergeCell ref="A53:D53"/>
    <mergeCell ref="A54:D54"/>
    <mergeCell ref="A55:D55"/>
    <mergeCell ref="A59:F59"/>
    <mergeCell ref="A61:F61"/>
    <mergeCell ref="B1:F1"/>
    <mergeCell ref="A3:A4"/>
    <mergeCell ref="B3:F3"/>
    <mergeCell ref="B4:F4"/>
    <mergeCell ref="A52:F52"/>
  </mergeCell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9351-0954-48FE-96D9-6DB87FD1F866}">
  <dimension ref="A1:F50"/>
  <sheetViews>
    <sheetView topLeftCell="A10" workbookViewId="0">
      <selection activeCell="F22" sqref="F22"/>
    </sheetView>
  </sheetViews>
  <sheetFormatPr defaultRowHeight="15" x14ac:dyDescent="0.25"/>
  <cols>
    <col min="1" max="1" width="10.140625" customWidth="1"/>
    <col min="2" max="2" width="47.28515625" customWidth="1"/>
    <col min="3" max="3" width="12.140625" customWidth="1"/>
  </cols>
  <sheetData>
    <row r="1" spans="1:6" ht="85.5" customHeight="1" x14ac:dyDescent="0.25">
      <c r="A1" s="45"/>
      <c r="B1" s="53" t="s">
        <v>46</v>
      </c>
      <c r="C1" s="53"/>
      <c r="D1" s="53"/>
      <c r="E1" s="53"/>
      <c r="F1" s="53"/>
    </row>
    <row r="2" spans="1:6" ht="51" x14ac:dyDescent="0.25">
      <c r="A2" s="46" t="s">
        <v>0</v>
      </c>
      <c r="B2" s="47" t="s">
        <v>1</v>
      </c>
      <c r="C2" s="47" t="s">
        <v>2</v>
      </c>
      <c r="D2" s="48" t="s">
        <v>3</v>
      </c>
      <c r="E2" s="48" t="s">
        <v>5</v>
      </c>
      <c r="F2" s="49" t="s">
        <v>6</v>
      </c>
    </row>
    <row r="3" spans="1:6" ht="15.75" x14ac:dyDescent="0.25">
      <c r="A3" s="54"/>
      <c r="B3" s="56" t="s">
        <v>43</v>
      </c>
      <c r="C3" s="56"/>
      <c r="D3" s="56"/>
      <c r="E3" s="56"/>
      <c r="F3" s="56"/>
    </row>
    <row r="4" spans="1:6" ht="285.75" customHeight="1" thickBot="1" x14ac:dyDescent="0.3">
      <c r="A4" s="55"/>
      <c r="B4" s="57" t="s">
        <v>44</v>
      </c>
      <c r="C4" s="58"/>
      <c r="D4" s="58"/>
      <c r="E4" s="58"/>
      <c r="F4" s="59"/>
    </row>
    <row r="5" spans="1:6" ht="18" customHeight="1" thickTop="1" thickBot="1" x14ac:dyDescent="0.3">
      <c r="A5" s="25" t="s">
        <v>7</v>
      </c>
      <c r="B5" s="20" t="s">
        <v>25</v>
      </c>
      <c r="C5" s="18" t="s">
        <v>4</v>
      </c>
      <c r="D5" s="9">
        <v>1</v>
      </c>
      <c r="E5" s="91"/>
      <c r="F5" s="87">
        <f>D5*E5</f>
        <v>0</v>
      </c>
    </row>
    <row r="6" spans="1:6" ht="17.25" customHeight="1" thickTop="1" x14ac:dyDescent="0.25">
      <c r="A6" s="75"/>
      <c r="B6" s="7" t="s">
        <v>12</v>
      </c>
      <c r="C6" s="6" t="s">
        <v>4</v>
      </c>
      <c r="D6" s="1">
        <v>1</v>
      </c>
      <c r="E6" s="89"/>
      <c r="F6" s="85">
        <f t="shared" ref="F6:F18" si="0">D6*E6</f>
        <v>0</v>
      </c>
    </row>
    <row r="7" spans="1:6" ht="16.5" customHeight="1" x14ac:dyDescent="0.25">
      <c r="A7" s="76"/>
      <c r="B7" s="7" t="s">
        <v>45</v>
      </c>
      <c r="C7" s="6" t="s">
        <v>4</v>
      </c>
      <c r="D7" s="1">
        <v>1</v>
      </c>
      <c r="E7" s="89"/>
      <c r="F7" s="85">
        <f t="shared" si="0"/>
        <v>0</v>
      </c>
    </row>
    <row r="8" spans="1:6" x14ac:dyDescent="0.25">
      <c r="A8" s="76"/>
      <c r="B8" s="26" t="s">
        <v>10</v>
      </c>
      <c r="C8" s="27" t="s">
        <v>4</v>
      </c>
      <c r="D8" s="28">
        <v>57</v>
      </c>
      <c r="E8" s="95"/>
      <c r="F8" s="85">
        <f t="shared" si="0"/>
        <v>0</v>
      </c>
    </row>
    <row r="9" spans="1:6" ht="15.75" thickBot="1" x14ac:dyDescent="0.3">
      <c r="A9" s="77"/>
      <c r="B9" s="15" t="s">
        <v>11</v>
      </c>
      <c r="C9" s="16" t="s">
        <v>4</v>
      </c>
      <c r="D9" s="17">
        <v>1</v>
      </c>
      <c r="E9" s="90"/>
      <c r="F9" s="86">
        <f t="shared" si="0"/>
        <v>0</v>
      </c>
    </row>
    <row r="10" spans="1:6" ht="16.5" thickTop="1" thickBot="1" x14ac:dyDescent="0.3">
      <c r="A10" s="25" t="s">
        <v>15</v>
      </c>
      <c r="B10" s="20" t="s">
        <v>25</v>
      </c>
      <c r="C10" s="18" t="s">
        <v>4</v>
      </c>
      <c r="D10" s="9">
        <v>3</v>
      </c>
      <c r="E10" s="91"/>
      <c r="F10" s="87">
        <f t="shared" si="0"/>
        <v>0</v>
      </c>
    </row>
    <row r="11" spans="1:6" ht="15.75" thickTop="1" x14ac:dyDescent="0.25">
      <c r="A11" s="75"/>
      <c r="B11" s="7" t="s">
        <v>12</v>
      </c>
      <c r="C11" s="6" t="s">
        <v>4</v>
      </c>
      <c r="D11" s="1">
        <v>1</v>
      </c>
      <c r="E11" s="89"/>
      <c r="F11" s="85">
        <f t="shared" si="0"/>
        <v>0</v>
      </c>
    </row>
    <row r="12" spans="1:6" x14ac:dyDescent="0.25">
      <c r="A12" s="76"/>
      <c r="B12" s="7" t="s">
        <v>45</v>
      </c>
      <c r="C12" s="6" t="s">
        <v>4</v>
      </c>
      <c r="D12" s="1">
        <v>1</v>
      </c>
      <c r="E12" s="89"/>
      <c r="F12" s="85">
        <f t="shared" si="0"/>
        <v>0</v>
      </c>
    </row>
    <row r="13" spans="1:6" x14ac:dyDescent="0.25">
      <c r="A13" s="76"/>
      <c r="B13" s="26" t="s">
        <v>10</v>
      </c>
      <c r="C13" s="27" t="s">
        <v>4</v>
      </c>
      <c r="D13" s="28">
        <v>48</v>
      </c>
      <c r="E13" s="95"/>
      <c r="F13" s="85">
        <f t="shared" si="0"/>
        <v>0</v>
      </c>
    </row>
    <row r="14" spans="1:6" x14ac:dyDescent="0.25">
      <c r="A14" s="76"/>
      <c r="B14" s="7" t="s">
        <v>11</v>
      </c>
      <c r="C14" s="6" t="s">
        <v>4</v>
      </c>
      <c r="D14" s="1">
        <v>1</v>
      </c>
      <c r="E14" s="89"/>
      <c r="F14" s="85">
        <f t="shared" si="0"/>
        <v>0</v>
      </c>
    </row>
    <row r="15" spans="1:6" ht="15.75" thickBot="1" x14ac:dyDescent="0.3">
      <c r="A15" s="77"/>
      <c r="B15" s="15" t="s">
        <v>20</v>
      </c>
      <c r="C15" s="16" t="s">
        <v>4</v>
      </c>
      <c r="D15" s="17">
        <v>3</v>
      </c>
      <c r="E15" s="90"/>
      <c r="F15" s="86">
        <f t="shared" si="0"/>
        <v>0</v>
      </c>
    </row>
    <row r="16" spans="1:6" ht="16.5" thickTop="1" thickBot="1" x14ac:dyDescent="0.3">
      <c r="A16" s="25" t="s">
        <v>17</v>
      </c>
      <c r="B16" s="20" t="s">
        <v>25</v>
      </c>
      <c r="C16" s="18" t="s">
        <v>4</v>
      </c>
      <c r="D16" s="9">
        <v>1</v>
      </c>
      <c r="E16" s="91"/>
      <c r="F16" s="87">
        <f t="shared" si="0"/>
        <v>0</v>
      </c>
    </row>
    <row r="17" spans="1:6" ht="15.75" thickTop="1" x14ac:dyDescent="0.25">
      <c r="A17" s="75"/>
      <c r="B17" s="7" t="s">
        <v>27</v>
      </c>
      <c r="C17" s="6" t="s">
        <v>4</v>
      </c>
      <c r="D17" s="1">
        <v>30</v>
      </c>
      <c r="E17" s="89"/>
      <c r="F17" s="85">
        <f t="shared" si="0"/>
        <v>0</v>
      </c>
    </row>
    <row r="18" spans="1:6" ht="15.75" thickBot="1" x14ac:dyDescent="0.3">
      <c r="A18" s="77"/>
      <c r="B18" s="15" t="s">
        <v>45</v>
      </c>
      <c r="C18" s="16" t="s">
        <v>4</v>
      </c>
      <c r="D18" s="17">
        <v>1</v>
      </c>
      <c r="E18" s="90"/>
      <c r="F18" s="86">
        <f t="shared" si="0"/>
        <v>0</v>
      </c>
    </row>
    <row r="19" spans="1:6" ht="15.75" thickTop="1" x14ac:dyDescent="0.25">
      <c r="A19" s="60" t="s">
        <v>36</v>
      </c>
      <c r="B19" s="61"/>
      <c r="C19" s="61"/>
      <c r="D19" s="61"/>
      <c r="E19" s="61"/>
      <c r="F19" s="62"/>
    </row>
    <row r="20" spans="1:6" ht="18.75" x14ac:dyDescent="0.25">
      <c r="A20" s="65" t="s">
        <v>33</v>
      </c>
      <c r="B20" s="66"/>
      <c r="C20" s="66"/>
      <c r="D20" s="67"/>
      <c r="E20" s="30"/>
      <c r="F20" s="31">
        <f>SUM(F5:F18)</f>
        <v>0</v>
      </c>
    </row>
    <row r="21" spans="1:6" ht="18.75" x14ac:dyDescent="0.25">
      <c r="A21" s="68" t="s">
        <v>34</v>
      </c>
      <c r="B21" s="69"/>
      <c r="C21" s="69"/>
      <c r="D21" s="70"/>
      <c r="E21" s="30"/>
      <c r="F21" s="31">
        <f>F20*0.25</f>
        <v>0</v>
      </c>
    </row>
    <row r="22" spans="1:6" ht="19.5" thickBot="1" x14ac:dyDescent="0.3">
      <c r="A22" s="71" t="s">
        <v>35</v>
      </c>
      <c r="B22" s="72"/>
      <c r="C22" s="72"/>
      <c r="D22" s="73"/>
      <c r="E22" s="32"/>
      <c r="F22" s="33">
        <f>F20+F21</f>
        <v>0</v>
      </c>
    </row>
    <row r="26" spans="1:6" x14ac:dyDescent="0.25">
      <c r="A26" s="74" t="s">
        <v>37</v>
      </c>
      <c r="B26" s="74"/>
      <c r="C26" s="74"/>
      <c r="D26" s="74"/>
      <c r="E26" s="74"/>
      <c r="F26" s="74"/>
    </row>
    <row r="27" spans="1:6" x14ac:dyDescent="0.25">
      <c r="A27" s="40" t="s">
        <v>38</v>
      </c>
      <c r="B27" s="39"/>
      <c r="C27" s="39"/>
      <c r="D27" s="39"/>
      <c r="E27" s="39"/>
      <c r="F27" s="39"/>
    </row>
    <row r="28" spans="1:6" x14ac:dyDescent="0.25">
      <c r="A28" s="63" t="s">
        <v>39</v>
      </c>
      <c r="B28" s="63"/>
      <c r="C28" s="63"/>
      <c r="D28" s="63"/>
      <c r="E28" s="63"/>
      <c r="F28" s="63"/>
    </row>
    <row r="29" spans="1:6" x14ac:dyDescent="0.25">
      <c r="A29" s="63" t="s">
        <v>40</v>
      </c>
      <c r="B29" s="63"/>
      <c r="C29" s="63"/>
      <c r="D29" s="63"/>
      <c r="E29" s="63"/>
      <c r="F29" s="63"/>
    </row>
    <row r="30" spans="1:6" x14ac:dyDescent="0.25">
      <c r="A30" s="41"/>
      <c r="B30" s="41"/>
      <c r="C30" s="41"/>
      <c r="D30" s="41"/>
      <c r="E30" s="41"/>
      <c r="F30" s="41"/>
    </row>
    <row r="31" spans="1:6" x14ac:dyDescent="0.25">
      <c r="A31" s="42"/>
      <c r="B31" s="64" t="s">
        <v>41</v>
      </c>
      <c r="C31" s="64"/>
      <c r="D31" s="64"/>
      <c r="E31" s="64"/>
      <c r="F31" s="43"/>
    </row>
    <row r="32" spans="1:6" x14ac:dyDescent="0.25">
      <c r="A32" s="44"/>
      <c r="B32" s="64" t="s">
        <v>42</v>
      </c>
      <c r="C32" s="64"/>
      <c r="D32" s="64"/>
      <c r="E32" s="64"/>
      <c r="F32" s="43"/>
    </row>
    <row r="33" spans="1:4" x14ac:dyDescent="0.25">
      <c r="C33" s="3"/>
      <c r="D33" s="4"/>
    </row>
    <row r="34" spans="1:4" x14ac:dyDescent="0.25">
      <c r="C34" s="3"/>
      <c r="D34" s="4"/>
    </row>
    <row r="35" spans="1:4" x14ac:dyDescent="0.25">
      <c r="C35" s="3"/>
      <c r="D35" s="4"/>
    </row>
    <row r="36" spans="1:4" x14ac:dyDescent="0.25">
      <c r="C36" s="3"/>
      <c r="D36" s="4"/>
    </row>
    <row r="37" spans="1:4" x14ac:dyDescent="0.25">
      <c r="C37" s="3"/>
      <c r="D37" s="4"/>
    </row>
    <row r="38" spans="1:4" x14ac:dyDescent="0.25">
      <c r="C38" s="3"/>
      <c r="D38" s="4"/>
    </row>
    <row r="40" spans="1:4" x14ac:dyDescent="0.25">
      <c r="A40" s="29"/>
      <c r="C40" s="3"/>
      <c r="D40" s="4"/>
    </row>
    <row r="41" spans="1:4" x14ac:dyDescent="0.25">
      <c r="C41" s="3"/>
      <c r="D41" s="4"/>
    </row>
    <row r="42" spans="1:4" x14ac:dyDescent="0.25">
      <c r="C42" s="3"/>
      <c r="D42" s="4"/>
    </row>
    <row r="43" spans="1:4" x14ac:dyDescent="0.25">
      <c r="C43" s="3"/>
      <c r="D43" s="4"/>
    </row>
    <row r="44" spans="1:4" x14ac:dyDescent="0.25">
      <c r="C44" s="3"/>
      <c r="D44" s="4"/>
    </row>
    <row r="46" spans="1:4" x14ac:dyDescent="0.25">
      <c r="A46" s="29"/>
      <c r="C46" s="3"/>
      <c r="D46" s="4"/>
    </row>
    <row r="47" spans="1:4" x14ac:dyDescent="0.25">
      <c r="C47" s="3"/>
      <c r="D47" s="4"/>
    </row>
    <row r="48" spans="1:4" x14ac:dyDescent="0.25">
      <c r="C48" s="3"/>
      <c r="D48" s="4"/>
    </row>
    <row r="49" spans="3:4" x14ac:dyDescent="0.25">
      <c r="C49" s="3"/>
      <c r="D49" s="4"/>
    </row>
    <row r="50" spans="3:4" x14ac:dyDescent="0.25">
      <c r="C50" s="3"/>
      <c r="D50" s="4"/>
    </row>
  </sheetData>
  <mergeCells count="16">
    <mergeCell ref="B1:F1"/>
    <mergeCell ref="A3:A4"/>
    <mergeCell ref="B3:F3"/>
    <mergeCell ref="B4:F4"/>
    <mergeCell ref="B32:E32"/>
    <mergeCell ref="A6:A9"/>
    <mergeCell ref="A11:A15"/>
    <mergeCell ref="A17:A18"/>
    <mergeCell ref="A19:F19"/>
    <mergeCell ref="A20:D20"/>
    <mergeCell ref="A21:D21"/>
    <mergeCell ref="A22:D22"/>
    <mergeCell ref="A26:F26"/>
    <mergeCell ref="A28:F28"/>
    <mergeCell ref="A29:F29"/>
    <mergeCell ref="B31:E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9C48-63D1-4B3C-9755-70379BB8705F}">
  <dimension ref="A1:F49"/>
  <sheetViews>
    <sheetView topLeftCell="A16" workbookViewId="0">
      <selection activeCell="F39" sqref="F39"/>
    </sheetView>
  </sheetViews>
  <sheetFormatPr defaultRowHeight="15" x14ac:dyDescent="0.25"/>
  <cols>
    <col min="1" max="1" width="15.28515625" customWidth="1"/>
    <col min="2" max="2" width="49.140625" customWidth="1"/>
    <col min="6" max="6" width="12" customWidth="1"/>
  </cols>
  <sheetData>
    <row r="1" spans="1:6" ht="80.25" customHeight="1" x14ac:dyDescent="0.25">
      <c r="A1" s="34"/>
      <c r="B1" s="78" t="s">
        <v>48</v>
      </c>
      <c r="C1" s="78"/>
      <c r="D1" s="78"/>
      <c r="E1" s="78"/>
      <c r="F1" s="78"/>
    </row>
    <row r="2" spans="1:6" ht="51" x14ac:dyDescent="0.25">
      <c r="A2" s="35" t="s">
        <v>0</v>
      </c>
      <c r="B2" s="36" t="s">
        <v>1</v>
      </c>
      <c r="C2" s="36" t="s">
        <v>2</v>
      </c>
      <c r="D2" s="37" t="s">
        <v>3</v>
      </c>
      <c r="E2" s="37" t="s">
        <v>5</v>
      </c>
      <c r="F2" s="38" t="s">
        <v>6</v>
      </c>
    </row>
    <row r="3" spans="1:6" ht="15.75" x14ac:dyDescent="0.25">
      <c r="A3" s="79"/>
      <c r="B3" s="56" t="s">
        <v>43</v>
      </c>
      <c r="C3" s="56"/>
      <c r="D3" s="56"/>
      <c r="E3" s="56"/>
      <c r="F3" s="56"/>
    </row>
    <row r="4" spans="1:6" ht="285.75" customHeight="1" thickBot="1" x14ac:dyDescent="0.3">
      <c r="A4" s="80"/>
      <c r="B4" s="57" t="s">
        <v>44</v>
      </c>
      <c r="C4" s="58"/>
      <c r="D4" s="58"/>
      <c r="E4" s="58"/>
      <c r="F4" s="59"/>
    </row>
    <row r="5" spans="1:6" ht="16.5" thickTop="1" thickBot="1" x14ac:dyDescent="0.3">
      <c r="A5" s="25" t="s">
        <v>28</v>
      </c>
      <c r="B5" s="20" t="s">
        <v>25</v>
      </c>
      <c r="C5" s="18" t="s">
        <v>4</v>
      </c>
      <c r="D5" s="9">
        <v>1</v>
      </c>
      <c r="E5" s="84"/>
      <c r="F5" s="87">
        <f>D5*E5</f>
        <v>0</v>
      </c>
    </row>
    <row r="6" spans="1:6" ht="15.75" thickTop="1" x14ac:dyDescent="0.25">
      <c r="A6" s="76"/>
      <c r="B6" s="7" t="s">
        <v>12</v>
      </c>
      <c r="C6" s="6" t="s">
        <v>4</v>
      </c>
      <c r="D6" s="1">
        <v>1</v>
      </c>
      <c r="E6" s="82"/>
      <c r="F6" s="85">
        <f t="shared" ref="F6:F35" si="0">D6*E6</f>
        <v>0</v>
      </c>
    </row>
    <row r="7" spans="1:6" x14ac:dyDescent="0.25">
      <c r="A7" s="76"/>
      <c r="B7" s="7" t="s">
        <v>45</v>
      </c>
      <c r="C7" s="6" t="s">
        <v>4</v>
      </c>
      <c r="D7" s="1">
        <v>1</v>
      </c>
      <c r="E7" s="82"/>
      <c r="F7" s="85">
        <f t="shared" si="0"/>
        <v>0</v>
      </c>
    </row>
    <row r="8" spans="1:6" x14ac:dyDescent="0.25">
      <c r="A8" s="76"/>
      <c r="B8" s="26" t="s">
        <v>10</v>
      </c>
      <c r="C8" s="27" t="s">
        <v>4</v>
      </c>
      <c r="D8" s="28">
        <v>21</v>
      </c>
      <c r="E8" s="94"/>
      <c r="F8" s="85">
        <f t="shared" si="0"/>
        <v>0</v>
      </c>
    </row>
    <row r="9" spans="1:6" ht="15.75" thickBot="1" x14ac:dyDescent="0.3">
      <c r="A9" s="77"/>
      <c r="B9" s="15" t="s">
        <v>11</v>
      </c>
      <c r="C9" s="16" t="s">
        <v>4</v>
      </c>
      <c r="D9" s="17">
        <v>1</v>
      </c>
      <c r="E9" s="83"/>
      <c r="F9" s="86">
        <f t="shared" si="0"/>
        <v>0</v>
      </c>
    </row>
    <row r="10" spans="1:6" ht="16.5" thickTop="1" thickBot="1" x14ac:dyDescent="0.3">
      <c r="A10" s="25" t="s">
        <v>29</v>
      </c>
      <c r="B10" s="20" t="s">
        <v>25</v>
      </c>
      <c r="C10" s="18" t="s">
        <v>4</v>
      </c>
      <c r="D10" s="9">
        <v>1</v>
      </c>
      <c r="E10" s="84"/>
      <c r="F10" s="87">
        <f t="shared" si="0"/>
        <v>0</v>
      </c>
    </row>
    <row r="11" spans="1:6" ht="15.75" thickTop="1" x14ac:dyDescent="0.25">
      <c r="A11" s="75"/>
      <c r="B11" s="7" t="s">
        <v>12</v>
      </c>
      <c r="C11" s="6" t="s">
        <v>4</v>
      </c>
      <c r="D11" s="1">
        <v>1</v>
      </c>
      <c r="E11" s="82"/>
      <c r="F11" s="85">
        <f t="shared" si="0"/>
        <v>0</v>
      </c>
    </row>
    <row r="12" spans="1:6" x14ac:dyDescent="0.25">
      <c r="A12" s="76"/>
      <c r="B12" s="7" t="s">
        <v>45</v>
      </c>
      <c r="C12" s="6" t="s">
        <v>4</v>
      </c>
      <c r="D12" s="1">
        <v>1</v>
      </c>
      <c r="E12" s="82"/>
      <c r="F12" s="85">
        <f t="shared" si="0"/>
        <v>0</v>
      </c>
    </row>
    <row r="13" spans="1:6" x14ac:dyDescent="0.25">
      <c r="A13" s="76"/>
      <c r="B13" s="26" t="s">
        <v>10</v>
      </c>
      <c r="C13" s="27" t="s">
        <v>4</v>
      </c>
      <c r="D13" s="28">
        <v>3</v>
      </c>
      <c r="E13" s="94"/>
      <c r="F13" s="85">
        <f t="shared" si="0"/>
        <v>0</v>
      </c>
    </row>
    <row r="14" spans="1:6" x14ac:dyDescent="0.25">
      <c r="A14" s="76"/>
      <c r="B14" s="7" t="s">
        <v>11</v>
      </c>
      <c r="C14" s="6" t="s">
        <v>4</v>
      </c>
      <c r="D14" s="1">
        <v>1</v>
      </c>
      <c r="E14" s="82"/>
      <c r="F14" s="85">
        <f t="shared" si="0"/>
        <v>0</v>
      </c>
    </row>
    <row r="15" spans="1:6" ht="15.75" thickBot="1" x14ac:dyDescent="0.3">
      <c r="A15" s="77"/>
      <c r="B15" s="15" t="s">
        <v>20</v>
      </c>
      <c r="C15" s="16" t="s">
        <v>4</v>
      </c>
      <c r="D15" s="17">
        <v>12</v>
      </c>
      <c r="E15" s="83"/>
      <c r="F15" s="86">
        <f t="shared" si="0"/>
        <v>0</v>
      </c>
    </row>
    <row r="16" spans="1:6" ht="16.5" thickTop="1" thickBot="1" x14ac:dyDescent="0.3">
      <c r="A16" s="25" t="s">
        <v>30</v>
      </c>
      <c r="B16" s="20" t="s">
        <v>8</v>
      </c>
      <c r="C16" s="18" t="s">
        <v>4</v>
      </c>
      <c r="D16" s="9">
        <v>3</v>
      </c>
      <c r="E16" s="84"/>
      <c r="F16" s="87">
        <f t="shared" si="0"/>
        <v>0</v>
      </c>
    </row>
    <row r="17" spans="1:6" ht="15.75" thickTop="1" x14ac:dyDescent="0.25">
      <c r="A17" s="75"/>
      <c r="B17" s="7" t="s">
        <v>25</v>
      </c>
      <c r="C17" s="6" t="s">
        <v>4</v>
      </c>
      <c r="D17" s="1">
        <v>1</v>
      </c>
      <c r="E17" s="82"/>
      <c r="F17" s="85">
        <f t="shared" si="0"/>
        <v>0</v>
      </c>
    </row>
    <row r="18" spans="1:6" ht="15.75" thickBot="1" x14ac:dyDescent="0.3">
      <c r="A18" s="77"/>
      <c r="B18" s="15" t="s">
        <v>45</v>
      </c>
      <c r="C18" s="16" t="s">
        <v>4</v>
      </c>
      <c r="D18" s="17">
        <v>1</v>
      </c>
      <c r="E18" s="83"/>
      <c r="F18" s="86">
        <f t="shared" si="0"/>
        <v>0</v>
      </c>
    </row>
    <row r="19" spans="1:6" ht="16.5" thickTop="1" thickBot="1" x14ac:dyDescent="0.3">
      <c r="A19" s="25" t="s">
        <v>7</v>
      </c>
      <c r="B19" s="20" t="s">
        <v>8</v>
      </c>
      <c r="C19" s="18" t="s">
        <v>4</v>
      </c>
      <c r="D19" s="9">
        <v>4</v>
      </c>
      <c r="E19" s="84"/>
      <c r="F19" s="87">
        <f t="shared" si="0"/>
        <v>0</v>
      </c>
    </row>
    <row r="20" spans="1:6" ht="15.75" thickTop="1" x14ac:dyDescent="0.25">
      <c r="A20" s="75"/>
      <c r="B20" s="7" t="s">
        <v>20</v>
      </c>
      <c r="C20" s="6" t="s">
        <v>4</v>
      </c>
      <c r="D20" s="1">
        <v>3</v>
      </c>
      <c r="E20" s="82"/>
      <c r="F20" s="85">
        <f t="shared" si="0"/>
        <v>0</v>
      </c>
    </row>
    <row r="21" spans="1:6" ht="15.75" thickBot="1" x14ac:dyDescent="0.3">
      <c r="A21" s="77"/>
      <c r="B21" s="15" t="s">
        <v>45</v>
      </c>
      <c r="C21" s="16" t="s">
        <v>4</v>
      </c>
      <c r="D21" s="17">
        <v>1</v>
      </c>
      <c r="E21" s="83"/>
      <c r="F21" s="86">
        <f t="shared" si="0"/>
        <v>0</v>
      </c>
    </row>
    <row r="22" spans="1:6" ht="16.5" thickTop="1" thickBot="1" x14ac:dyDescent="0.3">
      <c r="A22" s="25" t="s">
        <v>15</v>
      </c>
      <c r="B22" s="20" t="s">
        <v>25</v>
      </c>
      <c r="C22" s="18" t="s">
        <v>4</v>
      </c>
      <c r="D22" s="9">
        <v>2</v>
      </c>
      <c r="E22" s="84"/>
      <c r="F22" s="87">
        <f t="shared" si="0"/>
        <v>0</v>
      </c>
    </row>
    <row r="23" spans="1:6" ht="16.5" thickTop="1" thickBot="1" x14ac:dyDescent="0.3">
      <c r="A23" s="23"/>
      <c r="B23" s="15" t="s">
        <v>45</v>
      </c>
      <c r="C23" s="16" t="s">
        <v>4</v>
      </c>
      <c r="D23" s="17">
        <v>1</v>
      </c>
      <c r="E23" s="83"/>
      <c r="F23" s="86">
        <f t="shared" si="0"/>
        <v>0</v>
      </c>
    </row>
    <row r="24" spans="1:6" ht="16.5" thickTop="1" thickBot="1" x14ac:dyDescent="0.3">
      <c r="A24" s="25" t="s">
        <v>17</v>
      </c>
      <c r="B24" s="20" t="s">
        <v>25</v>
      </c>
      <c r="C24" s="18" t="s">
        <v>4</v>
      </c>
      <c r="D24" s="9">
        <v>3</v>
      </c>
      <c r="E24" s="84"/>
      <c r="F24" s="87">
        <f t="shared" si="0"/>
        <v>0</v>
      </c>
    </row>
    <row r="25" spans="1:6" ht="16.5" thickTop="1" thickBot="1" x14ac:dyDescent="0.3">
      <c r="A25" s="23"/>
      <c r="B25" s="15" t="s">
        <v>45</v>
      </c>
      <c r="C25" s="16" t="s">
        <v>4</v>
      </c>
      <c r="D25" s="17">
        <v>1</v>
      </c>
      <c r="E25" s="83"/>
      <c r="F25" s="86">
        <f t="shared" si="0"/>
        <v>0</v>
      </c>
    </row>
    <row r="26" spans="1:6" ht="16.5" thickTop="1" thickBot="1" x14ac:dyDescent="0.3">
      <c r="A26" s="25" t="s">
        <v>31</v>
      </c>
      <c r="B26" s="20" t="s">
        <v>25</v>
      </c>
      <c r="C26" s="18" t="s">
        <v>4</v>
      </c>
      <c r="D26" s="9">
        <v>3</v>
      </c>
      <c r="E26" s="84"/>
      <c r="F26" s="87">
        <f t="shared" si="0"/>
        <v>0</v>
      </c>
    </row>
    <row r="27" spans="1:6" ht="15.75" thickTop="1" x14ac:dyDescent="0.25">
      <c r="A27" s="75"/>
      <c r="B27" s="7" t="s">
        <v>20</v>
      </c>
      <c r="C27" s="6" t="s">
        <v>4</v>
      </c>
      <c r="D27" s="1">
        <v>3</v>
      </c>
      <c r="E27" s="82"/>
      <c r="F27" s="85">
        <f t="shared" si="0"/>
        <v>0</v>
      </c>
    </row>
    <row r="28" spans="1:6" ht="15.75" thickBot="1" x14ac:dyDescent="0.3">
      <c r="A28" s="77"/>
      <c r="B28" s="15" t="s">
        <v>45</v>
      </c>
      <c r="C28" s="16" t="s">
        <v>4</v>
      </c>
      <c r="D28" s="17">
        <v>1</v>
      </c>
      <c r="E28" s="83"/>
      <c r="F28" s="86">
        <f t="shared" si="0"/>
        <v>0</v>
      </c>
    </row>
    <row r="29" spans="1:6" ht="16.5" thickTop="1" thickBot="1" x14ac:dyDescent="0.3">
      <c r="A29" s="25" t="s">
        <v>32</v>
      </c>
      <c r="B29" s="20" t="s">
        <v>25</v>
      </c>
      <c r="C29" s="18" t="s">
        <v>4</v>
      </c>
      <c r="D29" s="9">
        <v>3</v>
      </c>
      <c r="E29" s="84"/>
      <c r="F29" s="87">
        <f t="shared" si="0"/>
        <v>0</v>
      </c>
    </row>
    <row r="30" spans="1:6" ht="15.75" thickTop="1" x14ac:dyDescent="0.25">
      <c r="A30" s="75"/>
      <c r="B30" s="7" t="s">
        <v>8</v>
      </c>
      <c r="C30" s="6" t="s">
        <v>4</v>
      </c>
      <c r="D30" s="1">
        <v>1</v>
      </c>
      <c r="E30" s="82"/>
      <c r="F30" s="85">
        <f t="shared" si="0"/>
        <v>0</v>
      </c>
    </row>
    <row r="31" spans="1:6" x14ac:dyDescent="0.25">
      <c r="A31" s="76"/>
      <c r="B31" s="7" t="s">
        <v>45</v>
      </c>
      <c r="C31" s="6" t="s">
        <v>4</v>
      </c>
      <c r="D31" s="1">
        <v>1</v>
      </c>
      <c r="E31" s="82"/>
      <c r="F31" s="85">
        <f t="shared" si="0"/>
        <v>0</v>
      </c>
    </row>
    <row r="32" spans="1:6" x14ac:dyDescent="0.25">
      <c r="A32" s="76"/>
      <c r="B32" s="26" t="s">
        <v>20</v>
      </c>
      <c r="C32" s="27" t="s">
        <v>4</v>
      </c>
      <c r="D32" s="28">
        <v>3</v>
      </c>
      <c r="E32" s="94"/>
      <c r="F32" s="85">
        <f t="shared" si="0"/>
        <v>0</v>
      </c>
    </row>
    <row r="33" spans="1:6" ht="15.75" thickBot="1" x14ac:dyDescent="0.3">
      <c r="A33" s="77"/>
      <c r="B33" s="15" t="s">
        <v>10</v>
      </c>
      <c r="C33" s="16" t="s">
        <v>4</v>
      </c>
      <c r="D33" s="17">
        <v>3</v>
      </c>
      <c r="E33" s="83"/>
      <c r="F33" s="86">
        <f t="shared" si="0"/>
        <v>0</v>
      </c>
    </row>
    <row r="34" spans="1:6" ht="16.5" thickTop="1" thickBot="1" x14ac:dyDescent="0.3">
      <c r="A34" s="25" t="s">
        <v>18</v>
      </c>
      <c r="B34" s="20" t="s">
        <v>25</v>
      </c>
      <c r="C34" s="18" t="s">
        <v>4</v>
      </c>
      <c r="D34" s="9">
        <v>2</v>
      </c>
      <c r="E34" s="84"/>
      <c r="F34" s="87">
        <f t="shared" si="0"/>
        <v>0</v>
      </c>
    </row>
    <row r="35" spans="1:6" ht="16.5" thickTop="1" thickBot="1" x14ac:dyDescent="0.3">
      <c r="A35" s="23"/>
      <c r="B35" s="15" t="s">
        <v>45</v>
      </c>
      <c r="C35" s="16" t="s">
        <v>4</v>
      </c>
      <c r="D35" s="17">
        <v>1</v>
      </c>
      <c r="E35" s="83"/>
      <c r="F35" s="86">
        <f t="shared" si="0"/>
        <v>0</v>
      </c>
    </row>
    <row r="36" spans="1:6" ht="15.75" thickTop="1" x14ac:dyDescent="0.25">
      <c r="A36" s="60" t="s">
        <v>36</v>
      </c>
      <c r="B36" s="61"/>
      <c r="C36" s="61"/>
      <c r="D36" s="61"/>
      <c r="E36" s="61"/>
      <c r="F36" s="62"/>
    </row>
    <row r="37" spans="1:6" ht="18.75" x14ac:dyDescent="0.25">
      <c r="A37" s="65" t="s">
        <v>33</v>
      </c>
      <c r="B37" s="66"/>
      <c r="C37" s="66"/>
      <c r="D37" s="67"/>
      <c r="E37" s="30"/>
      <c r="F37" s="31">
        <f>SUM(F5:F35)</f>
        <v>0</v>
      </c>
    </row>
    <row r="38" spans="1:6" ht="18.75" x14ac:dyDescent="0.25">
      <c r="A38" s="68" t="s">
        <v>34</v>
      </c>
      <c r="B38" s="69"/>
      <c r="C38" s="69"/>
      <c r="D38" s="70"/>
      <c r="E38" s="30"/>
      <c r="F38" s="31">
        <f>F37*0.25</f>
        <v>0</v>
      </c>
    </row>
    <row r="39" spans="1:6" ht="19.5" thickBot="1" x14ac:dyDescent="0.3">
      <c r="A39" s="71" t="s">
        <v>35</v>
      </c>
      <c r="B39" s="72"/>
      <c r="C39" s="72"/>
      <c r="D39" s="73"/>
      <c r="E39" s="32"/>
      <c r="F39" s="33">
        <f>F37+F38</f>
        <v>0</v>
      </c>
    </row>
    <row r="43" spans="1:6" x14ac:dyDescent="0.25">
      <c r="A43" s="74" t="s">
        <v>37</v>
      </c>
      <c r="B43" s="74"/>
      <c r="C43" s="74"/>
      <c r="D43" s="74"/>
      <c r="E43" s="74"/>
      <c r="F43" s="74"/>
    </row>
    <row r="44" spans="1:6" x14ac:dyDescent="0.25">
      <c r="A44" s="40" t="s">
        <v>38</v>
      </c>
      <c r="B44" s="39"/>
      <c r="C44" s="39"/>
      <c r="D44" s="39"/>
      <c r="E44" s="39"/>
      <c r="F44" s="39"/>
    </row>
    <row r="45" spans="1:6" x14ac:dyDescent="0.25">
      <c r="A45" s="63" t="s">
        <v>39</v>
      </c>
      <c r="B45" s="63"/>
      <c r="C45" s="63"/>
      <c r="D45" s="63"/>
      <c r="E45" s="63"/>
      <c r="F45" s="63"/>
    </row>
    <row r="46" spans="1:6" x14ac:dyDescent="0.25">
      <c r="A46" s="63" t="s">
        <v>40</v>
      </c>
      <c r="B46" s="63"/>
      <c r="C46" s="63"/>
      <c r="D46" s="63"/>
      <c r="E46" s="63"/>
      <c r="F46" s="63"/>
    </row>
    <row r="47" spans="1:6" x14ac:dyDescent="0.25">
      <c r="A47" s="41"/>
      <c r="B47" s="41"/>
      <c r="C47" s="41"/>
      <c r="D47" s="41"/>
      <c r="E47" s="41"/>
      <c r="F47" s="41"/>
    </row>
    <row r="48" spans="1:6" x14ac:dyDescent="0.25">
      <c r="A48" s="42"/>
      <c r="B48" s="64" t="s">
        <v>41</v>
      </c>
      <c r="C48" s="64"/>
      <c r="D48" s="64"/>
      <c r="E48" s="64"/>
      <c r="F48" s="43"/>
    </row>
    <row r="49" spans="1:6" x14ac:dyDescent="0.25">
      <c r="A49" s="44"/>
      <c r="B49" s="64" t="s">
        <v>42</v>
      </c>
      <c r="C49" s="64"/>
      <c r="D49" s="64"/>
      <c r="E49" s="64"/>
      <c r="F49" s="43"/>
    </row>
  </sheetData>
  <mergeCells count="19">
    <mergeCell ref="A43:F43"/>
    <mergeCell ref="A45:F45"/>
    <mergeCell ref="A46:F46"/>
    <mergeCell ref="B48:E48"/>
    <mergeCell ref="B49:E49"/>
    <mergeCell ref="A39:D39"/>
    <mergeCell ref="A36:F36"/>
    <mergeCell ref="A6:A9"/>
    <mergeCell ref="A11:A15"/>
    <mergeCell ref="A17:A18"/>
    <mergeCell ref="A20:A21"/>
    <mergeCell ref="A27:A28"/>
    <mergeCell ref="A30:A33"/>
    <mergeCell ref="A38:D38"/>
    <mergeCell ref="B1:F1"/>
    <mergeCell ref="A3:A4"/>
    <mergeCell ref="B3:F3"/>
    <mergeCell ref="B4:F4"/>
    <mergeCell ref="A37:D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Kolodvorska 20,Varaždin</vt:lpstr>
      <vt:lpstr>Zagrebačka 94,Varaždin</vt:lpstr>
      <vt:lpstr>Varaždinska 4a,Ivanec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Velimir Košić</dc:creator>
  <cp:lastModifiedBy>Andrej Lepoglavec</cp:lastModifiedBy>
  <cp:lastPrinted>2024-09-12T12:18:51Z</cp:lastPrinted>
  <dcterms:created xsi:type="dcterms:W3CDTF">2024-09-12T07:04:57Z</dcterms:created>
  <dcterms:modified xsi:type="dcterms:W3CDTF">2025-11-05T12:25:35Z</dcterms:modified>
</cp:coreProperties>
</file>