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bava 2023\Stijene Ludbreg\"/>
    </mc:Choice>
  </mc:AlternateContent>
  <xr:revisionPtr revIDLastSave="0" documentId="13_ncr:1_{AD7433EF-29B6-49CE-A9E4-D122A8696D26}" xr6:coauthVersionLast="47" xr6:coauthVersionMax="47" xr10:uidLastSave="{00000000-0000-0000-0000-000000000000}"/>
  <bookViews>
    <workbookView xWindow="735" yWindow="735" windowWidth="27465" windowHeight="13935" xr2:uid="{4032485D-29C9-41A8-8F5F-27376B882517}"/>
  </bookViews>
  <sheets>
    <sheet name="List1" sheetId="1" r:id="rId1"/>
  </sheets>
  <definedNames>
    <definedName name="_xlnm.Print_Area" localSheetId="0">List1!$A$1:$G$35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4" i="1"/>
  <c r="G29" i="1" s="1"/>
  <c r="G30" i="1" l="1"/>
  <c r="G31" i="1" s="1"/>
  <c r="G32" i="1" s="1"/>
</calcChain>
</file>

<file path=xl/sharedStrings.xml><?xml version="1.0" encoding="utf-8"?>
<sst xmlns="http://schemas.openxmlformats.org/spreadsheetml/2006/main" count="41" uniqueCount="33">
  <si>
    <t>TROŠKOVNIK ZA IZMJENU STOLARIJE U ZGRADI DOMA ZDRAVLJA U LUDBREGU</t>
  </si>
  <si>
    <t xml:space="preserve">R. BR. </t>
  </si>
  <si>
    <t>OPIS STAVKE</t>
  </si>
  <si>
    <t>JEDINICA MJERE</t>
  </si>
  <si>
    <t>KOLIČINA</t>
  </si>
  <si>
    <t>CIJENA</t>
  </si>
  <si>
    <t>IZNOS</t>
  </si>
  <si>
    <t>A.</t>
  </si>
  <si>
    <t xml:space="preserve">1. </t>
  </si>
  <si>
    <t>Kom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</si>
  <si>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</si>
  <si>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</si>
  <si>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</si>
  <si>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</si>
  <si>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</si>
  <si>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</si>
  <si>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</si>
  <si>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>REKAPITULACIJA</t>
  </si>
  <si>
    <t>UKUPNO</t>
  </si>
  <si>
    <t>PDV 25%</t>
  </si>
  <si>
    <t>SVEUKUPNO</t>
  </si>
  <si>
    <t xml:space="preserve">Napomena: -boja -  Orah
</t>
  </si>
  <si>
    <r>
      <rPr>
        <b/>
        <sz val="9"/>
        <color theme="1"/>
        <rFont val="Calibri"/>
        <family val="2"/>
        <charset val="238"/>
        <scheme val="minor"/>
      </rPr>
      <t xml:space="preserve">PVC Prozor 1K 3525x2290 ID5 ORAH-: 3525x2290 mm     </t>
    </r>
    <r>
      <rPr>
        <sz val="9"/>
        <color theme="1"/>
        <rFont val="Calibri"/>
        <family val="2"/>
        <charset val="238"/>
        <scheme val="minor"/>
      </rPr>
      <t xml:space="preserve">                         PROFILI:                     
OKVIR: Okvir 80 mm 
PREČKA:  104 mm 
KRILO: Krilo 77mm 
LAJSNA: Letvica za staklo 40/50/52 mm  PROŠIRENJE: Proširenje 100 mm 
PODŠTOK: Podštok standard 30mm 
BOJA: Orah
ISPUNA:  Akcija-Low-e 4-14-4F-14-4 Low-E+argon Ug=0,6 W/m2K Rw=32dB g=54%
POGLED IZNUTRA
Uw = 0,99 W/m2K
</t>
    </r>
  </si>
  <si>
    <r>
      <rPr>
        <b/>
        <sz val="9"/>
        <color theme="1"/>
        <rFont val="Calibri"/>
        <family val="2"/>
        <charset val="238"/>
        <scheme val="minor"/>
      </rPr>
      <t xml:space="preserve">STUB. HITN PVC Stijena 2925x1445 ID5 ORAH-: 2925x1445 mm </t>
    </r>
    <r>
      <rPr>
        <sz val="9"/>
        <color theme="1"/>
        <rFont val="Calibri"/>
        <family val="2"/>
        <charset val="238"/>
        <scheme val="minor"/>
      </rPr>
      <t xml:space="preserve">
PROFILI: 
OKVIR: Okvir 80 mm 
PREČKA:  104 mm 
LAJSNA: Letvica za staklo 40/50/52 mm1 PODŠTOK: Podštok standard 30mm 
BOJA: Orah
ISPUNA:  Akcija-Low-e 4-14-4F-14-4 Low-E+argon Ug=0,6 W/m2K Rw=32dB g=54%
02
POGLED IZNUTRA Uw = 0,94 W/m2K
</t>
    </r>
  </si>
  <si>
    <r>
      <rPr>
        <b/>
        <sz val="9"/>
        <color theme="1"/>
        <rFont val="Calibri"/>
        <family val="2"/>
        <charset val="238"/>
        <scheme val="minor"/>
      </rPr>
      <t xml:space="preserve">PVC Prozor 1K 3525x2735 ID5 ORAH-: 3525x2735 mm </t>
    </r>
    <r>
      <rPr>
        <sz val="9"/>
        <color theme="1"/>
        <rFont val="Calibri"/>
        <family val="2"/>
        <charset val="238"/>
        <scheme val="minor"/>
      </rPr>
      <t xml:space="preserve">                            PROFILI: 
OKVIR: Okvir 80 mm 
PREČKA: 104 mm 
KRILO:  77mm 
LAJSNA: Letvica za staklo 40/50/52 mm QL-BIJELA- PODŠTOK: Podštok standard 30mm 
BOJA: Orah
ISPUNA:  Akcija-Low-e 4-14-4F-14-4 Low-E+argon Ug=0,6 W/m2K Rw=32dB g=54%
POGLED IZNUTRA
Uw = 1,02 W/m2K
ili jednakovrijedno
</t>
    </r>
  </si>
  <si>
    <r>
      <rPr>
        <b/>
        <sz val="9"/>
        <color theme="1"/>
        <rFont val="Calibri"/>
        <family val="2"/>
        <charset val="238"/>
        <scheme val="minor"/>
      </rPr>
      <t xml:space="preserve"> PVC Prozor 1K 2925x2160 ID5 ORAH-: 2925x2160 mm   </t>
    </r>
    <r>
      <rPr>
        <sz val="9"/>
        <color theme="1"/>
        <rFont val="Calibri"/>
        <family val="2"/>
        <charset val="238"/>
        <scheme val="minor"/>
      </rPr>
      <t xml:space="preserve">                         PROFILI: 
OKVIR: Okvir 80 mm 
PREČKA:  104 mm 
KRILO: Krilo 77mm 
LAJSNA: Letvica za staklo 40/50/52 mm  PROŠIRENJE: Proširenje 100 mm 140208
PODŠTOK: Podštok standard 30mm 124213
BOJA: Orah
ISPUNA:  Akcija-Low-e 4-14-4F-14-4 Low-E+argon Ug=0,6 W/m2K Rw=32dB g=54%
02
OKOV:                                                                                                            POGLED IZNUTRA                                                                                                 Uw = 0,99 W/m2K
ili jednakovrijedno</t>
    </r>
  </si>
  <si>
    <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PVC Prozor 1K 2925x2745 ID5 ORAH-: 2925x2745 mm       </t>
    </r>
    <r>
      <rPr>
        <sz val="9"/>
        <color theme="1"/>
        <rFont val="Calibri"/>
        <family val="2"/>
        <charset val="238"/>
        <scheme val="minor"/>
      </rPr>
      <t xml:space="preserve">                            PROFILI:       
OKVIR: Okvir 80 mm 
PREČKA:  104 mm 
KRILO: Krilo 77mm 
LAJSNA: Letvica za staklo 40/50/52 mm  PODŠTOK: Podštok standard 30mm 
BOJA: Orah
ISPUNA:  Akcija-Low-e 4-14-4F-14-4 Low-E+argon Ug=0,6 W/m2K Rw=32dB g=54%
02
OKOV
POGLED IZNUTRA                                                                                                 Uw = 1,00 W/m2K
</t>
    </r>
  </si>
  <si>
    <r>
      <rPr>
        <b/>
        <sz val="9"/>
        <color theme="1"/>
        <rFont val="Calibri"/>
        <family val="2"/>
        <charset val="238"/>
        <scheme val="minor"/>
      </rPr>
      <t xml:space="preserve">STUB. LJEK PVC Stijena 1185x2820 ID5 ORAH-: 1185x2820 mm                     </t>
    </r>
    <r>
      <rPr>
        <sz val="9"/>
        <color theme="1"/>
        <rFont val="Calibri"/>
        <family val="2"/>
        <charset val="238"/>
        <scheme val="minor"/>
      </rPr>
      <t xml:space="preserve">PROFILI:
OKVIR: Okvir 80 mm 
PREČKA: 104 mm 
LAJSNA: Letvica za staklo 40/50/52 mm                                                  PODŠTOK: Podštok standard 30mm
BOJA: Orah
ISPUNA:  Akcija-Low-e 4-14-4F-14-4 Low-E+argon Ug=0,6 W/m2K Rw=32dB g=54%
02
POGLED IZNUTRA Uw = 0,91 W/m2K
</t>
    </r>
  </si>
  <si>
    <t xml:space="preserve">PVC Prozor fiksni 1185x2660 ID5 ORAH-: 1185x2660 mm                              PROFILI: 
OKVIR: Okvir 80 mm 
LAJSNA: Letvica za staklo 40/50/52 mm                                                      PODŠTOK: Podštok standard 30mm
PODŠTOK: Proširenje 100 mm  
BOJA: Orah
ISPUNA:  Akcija-Low-e 4-14-4F-14-4 Low-E+argon Ug=0,6 W/m2K Rw=32dB g=54%
02
POGLED IZNUTRA Uw = 0,93 W/m2K
</t>
  </si>
  <si>
    <t>PROZORI- STIJENE</t>
  </si>
  <si>
    <t>PVC PROZORI/STIJENE</t>
  </si>
  <si>
    <r>
      <rPr>
        <b/>
        <sz val="9"/>
        <color theme="1"/>
        <rFont val="Calibri"/>
        <family val="2"/>
        <charset val="238"/>
        <scheme val="minor"/>
      </rPr>
      <t>GL. STUBIŠ PVC Stijena 3525x1130 ID5 ORAH-: 3525x1130 mm</t>
    </r>
    <r>
      <rPr>
        <sz val="9"/>
        <color theme="1"/>
        <rFont val="Calibri"/>
        <family val="2"/>
        <charset val="238"/>
        <scheme val="minor"/>
      </rPr>
      <t>:               PROFIL:
OKVIR: Okvir 80 mm 
PREČKA: 104 mm 
LAJSNA: Letvica za staklo 40/50/52 mm PDŠTOK: Podštok standard 30mm 
BOJA: Orah
ISPUNA:  Akcija-Low-e 4-14-4F-14-4 Low-E+argon Ug=0,6 W/m2K Rw=32dB g=54%
02
POGLED IZNUTRA Uw = 0,99 W/m2K
ili jednakovrijedno</t>
    </r>
  </si>
  <si>
    <r>
      <rPr>
        <b/>
        <sz val="11"/>
        <color theme="1"/>
        <rFont val="Calibri"/>
        <family val="2"/>
        <charset val="238"/>
        <scheme val="minor"/>
      </rPr>
      <t xml:space="preserve"> Uključeno:</t>
    </r>
    <r>
      <rPr>
        <sz val="11"/>
        <color theme="1"/>
        <rFont val="Calibri"/>
        <family val="2"/>
        <charset val="238"/>
        <scheme val="minor"/>
      </rPr>
      <t xml:space="preserve"> -ugradnja vanjskih i unutarnjih klupčica ,                                    - demontažu i zbrinjavanje kopelit stakla,                                                                                                                     - silikonizaciju te ugradnju lajsni                                                                           - usluga ugradnje stolarije pomoću kranske ili pokretne dizalice te građevinske skele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</si>
</sst>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Microsoft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5"/>
    </xf>
    <xf numFmtId="165" fontId="0" fillId="0" borderId="1" xfId="0" applyNumberFormat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0" fillId="3" borderId="5" xfId="0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854B-35FF-41A4-897C-B19CA8E23CCE}">
  <sheetPr>
    <pageSetUpPr fitToPage="1"/>
  </sheetPr>
  <dimension ref="B1:K34"/>
  <sheetViews>
    <sheetView tabSelected="1" workbookViewId="0">
      <selection activeCell="C43" sqref="C43"/>
    </sheetView>
  </sheetViews>
  <sheetFormatPr defaultRowHeight="15" x14ac:dyDescent="0.25"/>
  <cols>
    <col min="2" max="2" width="8.28515625" customWidth="1"/>
    <col min="3" max="3" width="56.140625" customWidth="1"/>
    <col min="4" max="4" width="17.7109375" customWidth="1"/>
    <col min="5" max="5" width="10.42578125" customWidth="1"/>
    <col min="6" max="6" width="16.42578125" customWidth="1"/>
    <col min="7" max="7" width="13" customWidth="1"/>
  </cols>
  <sheetData>
    <row r="1" spans="2:11" ht="19.149999999999999" customHeight="1" x14ac:dyDescent="0.25">
      <c r="B1" s="19" t="s">
        <v>0</v>
      </c>
      <c r="C1" s="19"/>
      <c r="D1" s="19"/>
      <c r="E1" s="19"/>
      <c r="F1" s="19"/>
      <c r="G1" s="19"/>
    </row>
    <row r="2" spans="2:11" x14ac:dyDescent="0.25"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2:11" x14ac:dyDescent="0.25">
      <c r="B3" s="2" t="s">
        <v>7</v>
      </c>
      <c r="C3" s="20" t="s">
        <v>30</v>
      </c>
      <c r="D3" s="21"/>
      <c r="E3" s="21"/>
      <c r="F3" s="21"/>
      <c r="G3" s="22"/>
    </row>
    <row r="4" spans="2:11" ht="144" x14ac:dyDescent="0.25">
      <c r="B4" s="3" t="s">
        <v>8</v>
      </c>
      <c r="C4" s="10" t="s">
        <v>31</v>
      </c>
      <c r="D4" s="1" t="s">
        <v>9</v>
      </c>
      <c r="E4" s="3">
        <v>1</v>
      </c>
      <c r="F4" s="7"/>
      <c r="G4" s="7">
        <f>F4*E4</f>
        <v>0</v>
      </c>
      <c r="K4" s="6"/>
    </row>
    <row r="5" spans="2:11" ht="168" x14ac:dyDescent="0.25">
      <c r="B5" s="3" t="s">
        <v>10</v>
      </c>
      <c r="C5" s="9" t="s">
        <v>24</v>
      </c>
      <c r="D5" s="1" t="s">
        <v>9</v>
      </c>
      <c r="E5" s="3">
        <v>1</v>
      </c>
      <c r="F5" s="7"/>
      <c r="G5" s="7">
        <f t="shared" ref="G5:G11" si="0">F5*E5</f>
        <v>0</v>
      </c>
    </row>
    <row r="6" spans="2:11" ht="168" x14ac:dyDescent="0.25">
      <c r="B6" s="3" t="s">
        <v>11</v>
      </c>
      <c r="C6" s="9" t="s">
        <v>22</v>
      </c>
      <c r="D6" s="1" t="s">
        <v>9</v>
      </c>
      <c r="E6" s="3">
        <v>1</v>
      </c>
      <c r="F6" s="7"/>
      <c r="G6" s="7">
        <f t="shared" si="0"/>
        <v>0</v>
      </c>
    </row>
    <row r="7" spans="2:11" ht="144" x14ac:dyDescent="0.25">
      <c r="B7" s="3" t="s">
        <v>12</v>
      </c>
      <c r="C7" s="9" t="s">
        <v>23</v>
      </c>
      <c r="D7" s="1" t="s">
        <v>9</v>
      </c>
      <c r="E7" s="3">
        <v>1</v>
      </c>
      <c r="F7" s="7"/>
      <c r="G7" s="7">
        <f t="shared" si="0"/>
        <v>0</v>
      </c>
    </row>
    <row r="8" spans="2:11" ht="180" x14ac:dyDescent="0.25">
      <c r="B8" s="3" t="s">
        <v>13</v>
      </c>
      <c r="C8" s="9" t="s">
        <v>26</v>
      </c>
      <c r="D8" s="1" t="s">
        <v>9</v>
      </c>
      <c r="E8" s="3">
        <v>1</v>
      </c>
      <c r="F8" s="7"/>
      <c r="G8" s="7">
        <f t="shared" si="0"/>
        <v>0</v>
      </c>
    </row>
    <row r="9" spans="2:11" ht="192" x14ac:dyDescent="0.25">
      <c r="B9" s="3" t="s">
        <v>14</v>
      </c>
      <c r="C9" s="9" t="s">
        <v>25</v>
      </c>
      <c r="D9" s="1" t="s">
        <v>9</v>
      </c>
      <c r="E9" s="3">
        <v>1</v>
      </c>
      <c r="F9" s="7"/>
      <c r="G9" s="7">
        <f t="shared" si="0"/>
        <v>0</v>
      </c>
    </row>
    <row r="10" spans="2:11" ht="144" x14ac:dyDescent="0.25">
      <c r="B10" s="3" t="s">
        <v>15</v>
      </c>
      <c r="C10" s="9" t="s">
        <v>27</v>
      </c>
      <c r="D10" s="1" t="s">
        <v>9</v>
      </c>
      <c r="E10" s="3">
        <v>1</v>
      </c>
      <c r="F10" s="7"/>
      <c r="G10" s="7">
        <f t="shared" si="0"/>
        <v>0</v>
      </c>
    </row>
    <row r="11" spans="2:11" ht="144" x14ac:dyDescent="0.25">
      <c r="B11" s="3" t="s">
        <v>16</v>
      </c>
      <c r="C11" s="9" t="s">
        <v>28</v>
      </c>
      <c r="D11" s="1" t="s">
        <v>9</v>
      </c>
      <c r="E11" s="3">
        <v>1</v>
      </c>
      <c r="F11" s="7"/>
      <c r="G11" s="7">
        <f t="shared" si="0"/>
        <v>0</v>
      </c>
    </row>
    <row r="12" spans="2:11" hidden="1" x14ac:dyDescent="0.25"/>
    <row r="13" spans="2:11" hidden="1" x14ac:dyDescent="0.25"/>
    <row r="14" spans="2:11" hidden="1" x14ac:dyDescent="0.25"/>
    <row r="15" spans="2:11" hidden="1" x14ac:dyDescent="0.25"/>
    <row r="16" spans="2:11" hidden="1" x14ac:dyDescent="0.25"/>
    <row r="17" spans="2:7" hidden="1" x14ac:dyDescent="0.25"/>
    <row r="18" spans="2:7" hidden="1" x14ac:dyDescent="0.25"/>
    <row r="19" spans="2:7" hidden="1" x14ac:dyDescent="0.25"/>
    <row r="20" spans="2:7" hidden="1" x14ac:dyDescent="0.25"/>
    <row r="21" spans="2:7" hidden="1" x14ac:dyDescent="0.25"/>
    <row r="22" spans="2:7" hidden="1" x14ac:dyDescent="0.25"/>
    <row r="23" spans="2:7" hidden="1" x14ac:dyDescent="0.25"/>
    <row r="24" spans="2:7" hidden="1" x14ac:dyDescent="0.25"/>
    <row r="25" spans="2:7" hidden="1" x14ac:dyDescent="0.25"/>
    <row r="26" spans="2:7" hidden="1" x14ac:dyDescent="0.25"/>
    <row r="27" spans="2:7" hidden="1" x14ac:dyDescent="0.25"/>
    <row r="28" spans="2:7" x14ac:dyDescent="0.25">
      <c r="B28" s="13" t="s">
        <v>17</v>
      </c>
      <c r="C28" s="14"/>
      <c r="D28" s="14"/>
      <c r="E28" s="14"/>
      <c r="F28" s="14"/>
      <c r="G28" s="15"/>
    </row>
    <row r="29" spans="2:7" x14ac:dyDescent="0.25">
      <c r="B29" s="11" t="s">
        <v>7</v>
      </c>
      <c r="C29" s="26" t="s">
        <v>29</v>
      </c>
      <c r="D29" s="27"/>
      <c r="E29" s="27"/>
      <c r="F29" s="28"/>
      <c r="G29" s="7">
        <f>SUM(G4:G11)</f>
        <v>0</v>
      </c>
    </row>
    <row r="30" spans="2:7" x14ac:dyDescent="0.25">
      <c r="B30" s="16" t="s">
        <v>18</v>
      </c>
      <c r="C30" s="17"/>
      <c r="D30" s="17"/>
      <c r="E30" s="17"/>
      <c r="F30" s="18"/>
      <c r="G30" s="7">
        <f>SUM(G29:G29)</f>
        <v>0</v>
      </c>
    </row>
    <row r="31" spans="2:7" x14ac:dyDescent="0.25">
      <c r="B31" s="16" t="s">
        <v>19</v>
      </c>
      <c r="C31" s="17"/>
      <c r="D31" s="17"/>
      <c r="E31" s="17"/>
      <c r="F31" s="18"/>
      <c r="G31" s="7">
        <f>G30*0.25</f>
        <v>0</v>
      </c>
    </row>
    <row r="32" spans="2:7" x14ac:dyDescent="0.25">
      <c r="B32" s="23" t="s">
        <v>20</v>
      </c>
      <c r="C32" s="24"/>
      <c r="D32" s="24"/>
      <c r="E32" s="24"/>
      <c r="F32" s="25"/>
      <c r="G32" s="8">
        <f>G30+G31</f>
        <v>0</v>
      </c>
    </row>
    <row r="33" spans="2:6" ht="15" customHeight="1" x14ac:dyDescent="0.25">
      <c r="B33" s="12" t="s">
        <v>21</v>
      </c>
      <c r="C33" s="12"/>
      <c r="D33" s="12"/>
      <c r="E33" s="12"/>
      <c r="F33" s="12"/>
    </row>
    <row r="34" spans="2:6" ht="108" customHeight="1" x14ac:dyDescent="0.25">
      <c r="C34" s="29" t="s">
        <v>32</v>
      </c>
    </row>
  </sheetData>
  <mergeCells count="8">
    <mergeCell ref="B33:F33"/>
    <mergeCell ref="B28:G28"/>
    <mergeCell ref="B30:F30"/>
    <mergeCell ref="B1:G1"/>
    <mergeCell ref="C3:G3"/>
    <mergeCell ref="B31:F31"/>
    <mergeCell ref="B32:F32"/>
    <mergeCell ref="C29:F29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Gruber Osonjački</cp:lastModifiedBy>
  <cp:lastPrinted>2023-05-23T08:54:16Z</cp:lastPrinted>
  <dcterms:created xsi:type="dcterms:W3CDTF">2021-10-06T06:26:25Z</dcterms:created>
  <dcterms:modified xsi:type="dcterms:W3CDTF">2023-05-23T09:42:31Z</dcterms:modified>
</cp:coreProperties>
</file>