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2-2023-N Materijali, sredstva za čišćenje i higijenske potrebe\Ponovljeno\"/>
    </mc:Choice>
  </mc:AlternateContent>
  <xr:revisionPtr revIDLastSave="0" documentId="8_{FEA322E4-3000-430B-988B-22D3E85CF245}" xr6:coauthVersionLast="47" xr6:coauthVersionMax="47" xr10:uidLastSave="{00000000-0000-0000-0000-000000000000}"/>
  <bookViews>
    <workbookView xWindow="1350" yWindow="2385" windowWidth="27450" windowHeight="13815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4" i="1"/>
  <c r="G61" i="1" l="1"/>
  <c r="G62" i="1" s="1"/>
  <c r="G63" i="1" l="1"/>
</calcChain>
</file>

<file path=xl/sharedStrings.xml><?xml version="1.0" encoding="utf-8"?>
<sst xmlns="http://schemas.openxmlformats.org/spreadsheetml/2006/main" count="163" uniqueCount="119">
  <si>
    <t xml:space="preserve">REPUBLIKA HRVATSKA
</t>
  </si>
  <si>
    <t xml:space="preserve">Dom zdravlja Varaždinske županije </t>
  </si>
  <si>
    <t>PONUDITELJ:</t>
  </si>
  <si>
    <t xml:space="preserve">Troškovnik </t>
  </si>
  <si>
    <t>RB</t>
  </si>
  <si>
    <t xml:space="preserve">Naziv proizvoda </t>
  </si>
  <si>
    <t>količina</t>
  </si>
  <si>
    <t>jm</t>
  </si>
  <si>
    <t>Cijena</t>
  </si>
  <si>
    <t>iznos</t>
  </si>
  <si>
    <t>1.</t>
  </si>
  <si>
    <t xml:space="preserve">KOM      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</si>
  <si>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</si>
  <si>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</si>
  <si>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</si>
  <si>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</si>
  <si>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</si>
  <si>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</si>
  <si>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</si>
  <si>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</si>
  <si>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</si>
  <si>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</t>
  </si>
  <si>
    <t>11.</t>
  </si>
  <si>
    <t>12.</t>
  </si>
  <si>
    <t>13.</t>
  </si>
  <si>
    <t>14.</t>
  </si>
  <si>
    <t>15.</t>
  </si>
  <si>
    <t>16.</t>
  </si>
  <si>
    <t>17.</t>
  </si>
  <si>
    <t xml:space="preserve">METLA SIRAK VELIKA ili jednakovrijedno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</si>
  <si>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</si>
  <si>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</si>
  <si>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</si>
  <si>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</si>
  <si>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</si>
  <si>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</si>
  <si>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</si>
  <si>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</si>
  <si>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</si>
  <si>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</si>
  <si>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</si>
  <si>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</si>
  <si>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</si>
  <si>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</si>
  <si>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</si>
  <si>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VREĆE ZA SM.53X64 15/1 ŠUŠT.50L S VRPCOM  ili jednakovrijedno </t>
  </si>
  <si>
    <t xml:space="preserve">PAK       </t>
  </si>
  <si>
    <t>33.</t>
  </si>
  <si>
    <t xml:space="preserve">VREĆE ZA SM.70X110 10/1 PE TM  ili jednakovrijedno 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</si>
  <si>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</si>
  <si>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</si>
  <si>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</si>
  <si>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</si>
  <si>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</si>
  <si>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</si>
  <si>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</si>
  <si>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</si>
  <si>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</si>
  <si>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</si>
  <si>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</si>
  <si>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</si>
  <si>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</si>
  <si>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L</t>
  </si>
  <si>
    <t>47.</t>
  </si>
  <si>
    <t>KRPE  ZA  MOP S DVA DRUKERA</t>
  </si>
  <si>
    <t xml:space="preserve">ukupno bez PDV-a </t>
  </si>
  <si>
    <t>PDV</t>
  </si>
  <si>
    <t xml:space="preserve">Ukupno s PDV-om </t>
  </si>
  <si>
    <t xml:space="preserve">SET ZA WC MALI  ( garnitura za čišćenje wc školjke) ili jednakovrijedno </t>
  </si>
  <si>
    <t>SREDSTVO ZA PRANJE SVIH POVRŠINA  1l kao AJAX ili jednakovrijedno</t>
  </si>
  <si>
    <t xml:space="preserve">SREDSTVO ZA PRANJE STAKLA S PUMPICOM  750 ml kao ARF   ili jednakovrijedno </t>
  </si>
  <si>
    <t xml:space="preserve">TEKUĆE ABRAZIVNO SREDSTVO ARF CREAM 450ML ORIGINAL  ili jednakovrijedno </t>
  </si>
  <si>
    <t xml:space="preserve">SREDSTVO ZA KAMENAC SA RASPRŠIVAČEM KAO ARF DEOBAD 750ML ZA KUPAONICE  ili jednakovrijedno </t>
  </si>
  <si>
    <t xml:space="preserve">DETERĐENT ZA STROJNO PRANJE RUBLJA ARIEL MS  3 KG COMPACT  ili jednakovrijedno </t>
  </si>
  <si>
    <t xml:space="preserve">OSVJEŽIVAČ WC ŠKOLJKE BREF WC DUO 50 ml  ili jednakovrijedno </t>
  </si>
  <si>
    <t xml:space="preserve">IZBJELJIVAČ KAO CEKINA 1L ili jednakovrijedno </t>
  </si>
  <si>
    <t xml:space="preserve">SREDSTVO ZA PRANJE SANITARIJA U GELU DOMESTOS  750 ml  ili jednakovrijedno </t>
  </si>
  <si>
    <t xml:space="preserve">KRPA MAGIČNA  MIKROFIBRA 32X32 VILEDA ili jednakovrijedno </t>
  </si>
  <si>
    <t>DRŽAČ ZA MOP S DRUKERIMA ZA MOKRO BRISANJE, profesional, univerzalni, trvda abs plastika</t>
  </si>
  <si>
    <t xml:space="preserve">KRPA SPUŽVASTA  18x20 kao VILEDA ili jednakovrijedno </t>
  </si>
  <si>
    <t>KRPA ZA POD  60X70 MICRO VLAKNA KAO VILEDA FLOOR CLOUTH 3D ili jednakovrijedno</t>
  </si>
  <si>
    <t xml:space="preserve">LOPATICA ZA SMEĆE S METLICOM PVC ili jednakovrijedno </t>
  </si>
  <si>
    <t>KANTE  ZA PRANJE , čvrsta plastika sa drškom min 20l</t>
  </si>
  <si>
    <t xml:space="preserve">PARTVIŠ S DRŠKOM š-35 cm  ili jednakovrijedno </t>
  </si>
  <si>
    <t xml:space="preserve">ABRAZIVNO SREDSTVO ZA ČIŠĆ., KAO VIM 500G CITRO ili jednakovrijedno </t>
  </si>
  <si>
    <t xml:space="preserve">RUČNIK IND. AUTOCUT ,dužina min 130M, 2SL 100% CELULOZA ili jednakovrijedno </t>
  </si>
  <si>
    <t xml:space="preserve">SREDSTVO ZA PRANJE I DEZINF.SANITARIJA KAO SANITAR 750 ML 3U1 ORIGINAL ili jednakovrijedno </t>
  </si>
  <si>
    <t xml:space="preserve">INDUSTRIJSKA ROLA, JUM.PLAVI 3SL 500L , širina 380mm,  ili jednakovrijedno </t>
  </si>
  <si>
    <t xml:space="preserve">SREDSTVO ZA PRANJE RUKU,SAPUN TEK. SA DOZATOROM, PH NEUTRALNO 1L  ili jednakovrijedno </t>
  </si>
  <si>
    <t xml:space="preserve">SAPUN TEK. 500ML SA DOZATOROM , PH NEUTRALNO  ili jednakovrijedno </t>
  </si>
  <si>
    <t xml:space="preserve">SAPUN TEK. 5L , PH NEUTRAL  ili jednakovrijedno </t>
  </si>
  <si>
    <t xml:space="preserve">SREDSTVO ZA UKLANJANJE KAMENCA 19% SOLNA KISELINA 1L   ili jednakovrijedno </t>
  </si>
  <si>
    <t xml:space="preserve">SPUŽVICA ZA PRANJE SUĐA SA UTOR. I ABRAZIV.SLOJEM GLITZI PLUS 3/1 95X70X50mm  ili jednakovrijedno </t>
  </si>
  <si>
    <t xml:space="preserve">VREĆICE TREGER LD 300X600 100/1VI , 51 mikron ili jednakovrijedno </t>
  </si>
  <si>
    <t xml:space="preserve">VREĆICE ZA ZAMRZIVAČ PE 1KG 25/1 PEHD ili jednakovrijedno </t>
  </si>
  <si>
    <t xml:space="preserve">VREĆICE ZA ZAMRZIVAČ PE 5KG 25/1  PEHD ili jednakovrijedno </t>
  </si>
  <si>
    <t xml:space="preserve">ŽICA INOX 2/1 ZA PRANJE SUĐA 20g ili jednakovrijedno </t>
  </si>
  <si>
    <t xml:space="preserve">RUČNICI U LISTIĆIMA, 24X21, DVOSLOJNI, 100% CELULOZA,min 200 list.  ili jednakovrijedno </t>
  </si>
  <si>
    <t>SAPUN U PJENI 800 ml, premium sapun u pjeni, pH neutralan,primjeren za osjetljivu kožu, kompatibilan sa dozatorim S34</t>
  </si>
  <si>
    <t>SREDSTVO ZA ODŠTOPAVANJE SANITARIJA U GELU  KAO MR.MUSCLE ili jednakovrijedno</t>
  </si>
  <si>
    <t xml:space="preserve"> UNIV.SRED.ZA ČIŠĆ. I ODMAŠĆIVANJE min750ML kao MEGLIO ili jednakovrijedno </t>
  </si>
  <si>
    <t xml:space="preserve">OMEKŠIVAČ ZA RUBLJE KAO ORNEL min900ML CALMING ili jednakovrijedno </t>
  </si>
  <si>
    <t xml:space="preserve">OSVJEŽ.PROSTORA U SPREJU min300ml kao GLADE  ili jednakovrijedno </t>
  </si>
  <si>
    <t xml:space="preserve">SREDSTVO ZA RUČNO PRANJE SUĐA ČARLI  min 900 ml  ili jednakovrijedno </t>
  </si>
  <si>
    <t xml:space="preserve">RUČNIK KUHINJSKI U ROLI, 22cm, 2/1 2SL kao  ROSA EXTRA SOFT  ili jednakovrijedno </t>
  </si>
  <si>
    <t xml:space="preserve">SREDSTVO ZA ČIŠĆENJE PODOVA , EMULZIJA ZA ZAŠTITU PODOVA I POVRŠINA, DRVENI POD, PARKET, TERACO, PVC i ostalo, 1000 ML </t>
  </si>
  <si>
    <t xml:space="preserve">TOALETNI PAPIR U LISTIĆIMA, DVOSLOJNI, min 250listića 100% CELULOZA, BIJELI ili jednakovrijedno </t>
  </si>
  <si>
    <t xml:space="preserve">TOALENTI PAPIR U ROLI, JUMBO, DVOSLOJNI, 100% CELULOZA, min 150m ROLA ,BIJELA B. jednakovrijedno </t>
  </si>
  <si>
    <t xml:space="preserve">TOALETNI PAPIR U ROLI, TROSLOJNI, 100% CELULOZA, 10/1 ili jednakovrijedno </t>
  </si>
  <si>
    <t xml:space="preserve">ROLA    </t>
  </si>
  <si>
    <t>KLIP</t>
  </si>
  <si>
    <t>NAPOMENA: Ponuditelj se obvezuje, bez naknade, osigurati potrebnu količinu držača za ručnike, držača za tekući sapun i držača za toilet</t>
  </si>
  <si>
    <t>DISPENZER ZA TOILET PAPIR U LISTIĆIMA , ABS PLASTIKA,ROBUSNI DOZATOR , KAPACITET 500 LISTIĆA, š papira 100-110mm sa sigurnim ključem</t>
  </si>
  <si>
    <t>ZIDNI DISPENZER ZA PAPIRNATE  RUČNIKE U LISTIĆIMA, IZRAĐEN OD ABS PLASTIKE,BIJELI, širina listića 240mm, C,V,Z  ILI JEDNAKOVRIJEDAN</t>
  </si>
  <si>
    <t>ZIDNI DISPENZER, ZATVORENI SA INTEGRIRANOM RUČICOM, IZRAĐEN OD ABS PLASTIKE, BIJELI, KOMAPTIBILAN SA DISPENZOROM TORK, KAPACITET 800 ML ILI JEDNAKOVRIJEDAN</t>
  </si>
  <si>
    <t>KOM</t>
  </si>
  <si>
    <t>KOLIČINA</t>
  </si>
  <si>
    <t xml:space="preserve"> JM</t>
  </si>
  <si>
    <t xml:space="preserve">KOŠ ZA SMEĆE INOX S PEDALOM PVC 12 l  ili jednakovrijedno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</si>
</sst>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2" xfId="0" applyBorder="1"/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6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4" fontId="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3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4" fontId="11" fillId="0" borderId="0" xfId="0" applyNumberFormat="1" applyFont="1" applyAlignment="1">
      <alignment horizontal="center" wrapText="1"/>
    </xf>
    <xf numFmtId="0" fontId="6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73440</xdr:colOff>
      <xdr:row>0</xdr:row>
      <xdr:rowOff>112320</xdr:rowOff>
    </xdr:from>
    <xdr:to>
      <xdr:col>1</xdr:col>
      <xdr:colOff>560520</xdr:colOff>
      <xdr:row>3</xdr:row>
      <xdr:rowOff>152280</xdr:rowOff>
    </xdr:to>
    <xdr:pic>
      <xdr:nvPicPr>
        <xdr:cNvPr id="2" name="Slika 2" descr="Opis: RH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6440" y="112320"/>
          <a:ext cx="487080" cy="61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0"/>
  <sheetViews>
    <sheetView tabSelected="1" zoomScaleNormal="100" workbookViewId="0">
      <selection activeCell="J31" sqref="J31"/>
    </sheetView>
  </sheetViews>
  <sheetFormatPr defaultColWidth="8.5703125" defaultRowHeight="15" x14ac:dyDescent="0.25"/>
  <cols>
    <col min="2" max="2" width="72.5703125" customWidth="1"/>
    <col min="5" max="5" width="17" customWidth="1"/>
    <col min="6" max="6" width="18.85546875" customWidth="1"/>
    <col min="7" max="7" width="15.7109375" customWidth="1"/>
  </cols>
  <sheetData>
    <row r="2" spans="1:7" x14ac:dyDescent="0.25">
      <c r="D2" s="1"/>
      <c r="E2" s="1"/>
    </row>
    <row r="5" spans="1:7" ht="15" customHeight="1" x14ac:dyDescent="0.25">
      <c r="A5" s="46" t="s">
        <v>0</v>
      </c>
      <c r="B5" s="46"/>
      <c r="C5" s="46"/>
      <c r="D5" s="46"/>
      <c r="E5" s="46"/>
      <c r="F5" s="46"/>
      <c r="G5" s="46"/>
    </row>
    <row r="6" spans="1:7" ht="15" customHeight="1" x14ac:dyDescent="0.25">
      <c r="A6" s="46" t="s">
        <v>1</v>
      </c>
      <c r="B6" s="46"/>
      <c r="C6" s="46"/>
      <c r="D6" s="46"/>
      <c r="E6" s="46"/>
      <c r="F6" s="46"/>
      <c r="G6" s="46"/>
    </row>
    <row r="7" spans="1:7" ht="15" customHeight="1" x14ac:dyDescent="0.25">
      <c r="A7" s="47"/>
      <c r="B7" s="47"/>
      <c r="C7" s="2"/>
    </row>
    <row r="8" spans="1:7" ht="15" customHeight="1" x14ac:dyDescent="0.25">
      <c r="A8" s="47"/>
      <c r="B8" s="47"/>
      <c r="C8" s="2"/>
      <c r="D8" s="3"/>
      <c r="E8" s="3"/>
      <c r="F8" s="3"/>
      <c r="G8" s="4"/>
    </row>
    <row r="9" spans="1:7" x14ac:dyDescent="0.25">
      <c r="A9" s="1"/>
      <c r="B9" s="3"/>
      <c r="C9" s="3"/>
      <c r="D9" s="3"/>
      <c r="E9" s="3"/>
      <c r="F9" s="3"/>
      <c r="G9" s="4"/>
    </row>
    <row r="10" spans="1:7" ht="18.75" x14ac:dyDescent="0.3">
      <c r="A10" s="1" t="s">
        <v>2</v>
      </c>
      <c r="B10" s="5"/>
      <c r="C10" s="5"/>
      <c r="D10" s="6"/>
      <c r="E10" s="6"/>
      <c r="F10" s="6"/>
      <c r="G10" s="6"/>
    </row>
    <row r="11" spans="1:7" ht="15.75" x14ac:dyDescent="0.25">
      <c r="B11" s="7" t="s">
        <v>3</v>
      </c>
    </row>
    <row r="13" spans="1:7" ht="15.75" customHeight="1" x14ac:dyDescent="0.25">
      <c r="A13" s="8" t="s">
        <v>4</v>
      </c>
      <c r="B13" s="8" t="s">
        <v>5</v>
      </c>
      <c r="C13" s="9" t="s">
        <v>6</v>
      </c>
      <c r="D13" s="9" t="s">
        <v>7</v>
      </c>
      <c r="E13" s="9" t="s">
        <v>5</v>
      </c>
      <c r="F13" s="9" t="s">
        <v>8</v>
      </c>
      <c r="G13" s="9" t="s">
        <v>9</v>
      </c>
    </row>
    <row r="14" spans="1:7" x14ac:dyDescent="0.25">
      <c r="A14" s="10" t="s">
        <v>10</v>
      </c>
      <c r="B14" s="33" t="s">
        <v>69</v>
      </c>
      <c r="C14" s="12">
        <v>50</v>
      </c>
      <c r="D14" s="13" t="s">
        <v>11</v>
      </c>
      <c r="E14" s="14"/>
      <c r="F14" s="10"/>
      <c r="G14" s="15">
        <f t="shared" ref="G14:G60" si="0">C14*F14</f>
        <v>0</v>
      </c>
    </row>
    <row r="15" spans="1:7" x14ac:dyDescent="0.25">
      <c r="A15" s="10" t="s">
        <v>12</v>
      </c>
      <c r="B15" s="11" t="s">
        <v>70</v>
      </c>
      <c r="C15" s="12">
        <v>140</v>
      </c>
      <c r="D15" s="13" t="s">
        <v>11</v>
      </c>
      <c r="E15" s="14"/>
      <c r="F15" s="10"/>
      <c r="G15" s="15">
        <f t="shared" si="0"/>
        <v>0</v>
      </c>
    </row>
    <row r="16" spans="1:7" x14ac:dyDescent="0.25">
      <c r="A16" s="10" t="s">
        <v>13</v>
      </c>
      <c r="B16" s="11" t="s">
        <v>71</v>
      </c>
      <c r="C16" s="12">
        <v>43</v>
      </c>
      <c r="D16" s="13" t="s">
        <v>11</v>
      </c>
      <c r="E16" s="14"/>
      <c r="F16" s="10"/>
      <c r="G16" s="15">
        <f t="shared" si="0"/>
        <v>0</v>
      </c>
    </row>
    <row r="17" spans="1:7" x14ac:dyDescent="0.25">
      <c r="A17" s="10" t="s">
        <v>14</v>
      </c>
      <c r="B17" s="11" t="s">
        <v>72</v>
      </c>
      <c r="C17" s="12">
        <v>149</v>
      </c>
      <c r="D17" s="13" t="s">
        <v>11</v>
      </c>
      <c r="E17" s="14"/>
      <c r="F17" s="10"/>
      <c r="G17" s="15">
        <f t="shared" si="0"/>
        <v>0</v>
      </c>
    </row>
    <row r="18" spans="1:7" x14ac:dyDescent="0.25">
      <c r="A18" s="10" t="s">
        <v>15</v>
      </c>
      <c r="B18" s="11" t="s">
        <v>73</v>
      </c>
      <c r="C18" s="12">
        <v>50</v>
      </c>
      <c r="D18" s="13" t="s">
        <v>11</v>
      </c>
      <c r="E18" s="14"/>
      <c r="F18" s="10"/>
      <c r="G18" s="15">
        <f t="shared" si="0"/>
        <v>0</v>
      </c>
    </row>
    <row r="19" spans="1:7" x14ac:dyDescent="0.25">
      <c r="A19" s="10" t="s">
        <v>16</v>
      </c>
      <c r="B19" s="11" t="s">
        <v>74</v>
      </c>
      <c r="C19" s="12">
        <v>500</v>
      </c>
      <c r="D19" s="13" t="s">
        <v>11</v>
      </c>
      <c r="E19" s="14"/>
      <c r="F19" s="10"/>
      <c r="G19" s="15">
        <f t="shared" si="0"/>
        <v>0</v>
      </c>
    </row>
    <row r="20" spans="1:7" x14ac:dyDescent="0.25">
      <c r="A20" s="10" t="s">
        <v>17</v>
      </c>
      <c r="B20" s="11" t="s">
        <v>75</v>
      </c>
      <c r="C20" s="12">
        <v>20</v>
      </c>
      <c r="D20" s="13" t="s">
        <v>11</v>
      </c>
      <c r="E20" s="14"/>
      <c r="F20" s="10"/>
      <c r="G20" s="15">
        <f t="shared" si="0"/>
        <v>0</v>
      </c>
    </row>
    <row r="21" spans="1:7" x14ac:dyDescent="0.25">
      <c r="A21" s="10" t="s">
        <v>18</v>
      </c>
      <c r="B21" s="11" t="s">
        <v>103</v>
      </c>
      <c r="C21" s="12">
        <v>150</v>
      </c>
      <c r="D21" s="13" t="s">
        <v>11</v>
      </c>
      <c r="E21" s="14"/>
      <c r="F21" s="10"/>
      <c r="G21" s="15">
        <f t="shared" si="0"/>
        <v>0</v>
      </c>
    </row>
    <row r="22" spans="1:7" x14ac:dyDescent="0.25">
      <c r="A22" s="10" t="s">
        <v>19</v>
      </c>
      <c r="B22" s="11" t="s">
        <v>76</v>
      </c>
      <c r="C22" s="12">
        <v>120</v>
      </c>
      <c r="D22" s="13" t="s">
        <v>11</v>
      </c>
      <c r="E22" s="14"/>
      <c r="F22" s="10"/>
      <c r="G22" s="15">
        <f t="shared" si="0"/>
        <v>0</v>
      </c>
    </row>
    <row r="23" spans="1:7" hidden="1" x14ac:dyDescent="0.25">
      <c r="A23" s="10" t="s">
        <v>20</v>
      </c>
      <c r="B23" s="11"/>
      <c r="C23" s="12"/>
      <c r="D23" s="13" t="s">
        <v>21</v>
      </c>
      <c r="E23" s="14"/>
      <c r="F23" s="10"/>
      <c r="G23" s="15">
        <f t="shared" si="0"/>
        <v>0</v>
      </c>
    </row>
    <row r="24" spans="1:7" x14ac:dyDescent="0.25">
      <c r="A24" s="10" t="s">
        <v>22</v>
      </c>
      <c r="B24" s="11" t="s">
        <v>118</v>
      </c>
      <c r="C24" s="12">
        <v>10</v>
      </c>
      <c r="D24" s="13" t="s">
        <v>11</v>
      </c>
      <c r="E24" s="14"/>
      <c r="F24" s="10"/>
      <c r="G24" s="15">
        <f t="shared" si="0"/>
        <v>0</v>
      </c>
    </row>
    <row r="25" spans="1:7" x14ac:dyDescent="0.25">
      <c r="A25" s="10" t="s">
        <v>23</v>
      </c>
      <c r="B25" s="11" t="s">
        <v>77</v>
      </c>
      <c r="C25" s="12">
        <v>150</v>
      </c>
      <c r="D25" s="13" t="s">
        <v>11</v>
      </c>
      <c r="E25" s="14"/>
      <c r="F25" s="10"/>
      <c r="G25" s="15">
        <f t="shared" si="0"/>
        <v>0</v>
      </c>
    </row>
    <row r="26" spans="1:7" x14ac:dyDescent="0.25">
      <c r="A26" s="10" t="s">
        <v>24</v>
      </c>
      <c r="B26" s="11" t="s">
        <v>79</v>
      </c>
      <c r="C26" s="12">
        <v>200</v>
      </c>
      <c r="D26" s="13" t="s">
        <v>11</v>
      </c>
      <c r="E26" s="14"/>
      <c r="F26" s="10"/>
      <c r="G26" s="15">
        <f t="shared" si="0"/>
        <v>0</v>
      </c>
    </row>
    <row r="27" spans="1:7" x14ac:dyDescent="0.25">
      <c r="A27" s="10" t="s">
        <v>25</v>
      </c>
      <c r="B27" s="11" t="s">
        <v>80</v>
      </c>
      <c r="C27" s="12">
        <v>12</v>
      </c>
      <c r="D27" s="13" t="s">
        <v>11</v>
      </c>
      <c r="E27" s="14"/>
      <c r="F27" s="10"/>
      <c r="G27" s="15">
        <f t="shared" si="0"/>
        <v>0</v>
      </c>
    </row>
    <row r="28" spans="1:7" x14ac:dyDescent="0.25">
      <c r="A28" s="10" t="s">
        <v>26</v>
      </c>
      <c r="B28" s="11" t="s">
        <v>81</v>
      </c>
      <c r="C28" s="12">
        <v>10</v>
      </c>
      <c r="D28" s="13" t="s">
        <v>11</v>
      </c>
      <c r="E28" s="14"/>
      <c r="F28" s="10"/>
      <c r="G28" s="15">
        <f t="shared" si="0"/>
        <v>0</v>
      </c>
    </row>
    <row r="29" spans="1:7" x14ac:dyDescent="0.25">
      <c r="A29" s="10" t="s">
        <v>27</v>
      </c>
      <c r="B29" s="11" t="s">
        <v>100</v>
      </c>
      <c r="C29" s="12">
        <v>90</v>
      </c>
      <c r="D29" s="13" t="s">
        <v>11</v>
      </c>
      <c r="E29" s="14"/>
      <c r="F29" s="10"/>
      <c r="G29" s="15">
        <f t="shared" si="0"/>
        <v>0</v>
      </c>
    </row>
    <row r="30" spans="1:7" x14ac:dyDescent="0.25">
      <c r="A30" s="10" t="s">
        <v>28</v>
      </c>
      <c r="B30" s="11" t="s">
        <v>29</v>
      </c>
      <c r="C30" s="12">
        <v>5</v>
      </c>
      <c r="D30" s="13" t="s">
        <v>11</v>
      </c>
      <c r="E30" s="14"/>
      <c r="F30" s="10"/>
      <c r="G30" s="15">
        <f t="shared" si="0"/>
        <v>0</v>
      </c>
    </row>
    <row r="31" spans="1:7" x14ac:dyDescent="0.25">
      <c r="A31" s="10" t="s">
        <v>30</v>
      </c>
      <c r="B31" s="11" t="s">
        <v>101</v>
      </c>
      <c r="C31" s="12">
        <v>100</v>
      </c>
      <c r="D31" s="13" t="s">
        <v>11</v>
      </c>
      <c r="E31" s="14"/>
      <c r="F31" s="10"/>
      <c r="G31" s="15">
        <f t="shared" si="0"/>
        <v>0</v>
      </c>
    </row>
    <row r="32" spans="1:7" x14ac:dyDescent="0.25">
      <c r="A32" s="10" t="s">
        <v>31</v>
      </c>
      <c r="B32" s="33" t="s">
        <v>82</v>
      </c>
      <c r="C32" s="12">
        <v>10</v>
      </c>
      <c r="D32" s="13" t="s">
        <v>11</v>
      </c>
      <c r="E32" s="14"/>
      <c r="F32" s="10"/>
      <c r="G32" s="15">
        <f t="shared" si="0"/>
        <v>0</v>
      </c>
    </row>
    <row r="33" spans="1:7" x14ac:dyDescent="0.25">
      <c r="A33" s="10" t="s">
        <v>32</v>
      </c>
      <c r="B33" s="11" t="s">
        <v>102</v>
      </c>
      <c r="C33" s="12">
        <v>10</v>
      </c>
      <c r="D33" s="13" t="s">
        <v>11</v>
      </c>
      <c r="E33" s="14"/>
      <c r="F33" s="10"/>
      <c r="G33" s="15">
        <f t="shared" si="0"/>
        <v>0</v>
      </c>
    </row>
    <row r="34" spans="1:7" x14ac:dyDescent="0.25">
      <c r="A34" s="10" t="s">
        <v>33</v>
      </c>
      <c r="B34" s="11" t="s">
        <v>83</v>
      </c>
      <c r="C34" s="12">
        <v>20</v>
      </c>
      <c r="D34" s="13" t="s">
        <v>11</v>
      </c>
      <c r="E34" s="14"/>
      <c r="F34" s="10"/>
      <c r="G34" s="15">
        <f t="shared" si="0"/>
        <v>0</v>
      </c>
    </row>
    <row r="35" spans="1:7" x14ac:dyDescent="0.25">
      <c r="A35" s="10" t="s">
        <v>34</v>
      </c>
      <c r="B35" s="11" t="s">
        <v>84</v>
      </c>
      <c r="C35" s="12">
        <v>20</v>
      </c>
      <c r="D35" s="13" t="s">
        <v>11</v>
      </c>
      <c r="E35" s="14"/>
      <c r="F35" s="10"/>
      <c r="G35" s="15">
        <f t="shared" si="0"/>
        <v>0</v>
      </c>
    </row>
    <row r="36" spans="1:7" x14ac:dyDescent="0.25">
      <c r="A36" s="10" t="s">
        <v>35</v>
      </c>
      <c r="B36" s="11" t="s">
        <v>85</v>
      </c>
      <c r="C36" s="12">
        <v>108</v>
      </c>
      <c r="D36" s="13" t="s">
        <v>11</v>
      </c>
      <c r="E36" s="14"/>
      <c r="F36" s="10"/>
      <c r="G36" s="15">
        <f t="shared" si="0"/>
        <v>0</v>
      </c>
    </row>
    <row r="37" spans="1:7" x14ac:dyDescent="0.25">
      <c r="A37" s="10" t="s">
        <v>36</v>
      </c>
      <c r="B37" s="11" t="s">
        <v>87</v>
      </c>
      <c r="C37" s="12">
        <v>80</v>
      </c>
      <c r="D37" s="13" t="s">
        <v>11</v>
      </c>
      <c r="E37" s="14"/>
      <c r="F37" s="10"/>
      <c r="G37" s="15">
        <f t="shared" si="0"/>
        <v>0</v>
      </c>
    </row>
    <row r="38" spans="1:7" x14ac:dyDescent="0.25">
      <c r="A38" s="10" t="s">
        <v>37</v>
      </c>
      <c r="B38" s="11" t="s">
        <v>86</v>
      </c>
      <c r="C38" s="12">
        <v>300</v>
      </c>
      <c r="D38" s="13" t="s">
        <v>11</v>
      </c>
      <c r="E38" s="14"/>
      <c r="F38" s="10"/>
      <c r="G38" s="15">
        <f t="shared" si="0"/>
        <v>0</v>
      </c>
    </row>
    <row r="39" spans="1:7" x14ac:dyDescent="0.25">
      <c r="A39" s="10" t="s">
        <v>38</v>
      </c>
      <c r="B39" s="11" t="s">
        <v>88</v>
      </c>
      <c r="C39" s="12">
        <v>70</v>
      </c>
      <c r="D39" s="13" t="s">
        <v>11</v>
      </c>
      <c r="E39" s="14"/>
      <c r="F39" s="10"/>
      <c r="G39" s="15">
        <f t="shared" si="0"/>
        <v>0</v>
      </c>
    </row>
    <row r="40" spans="1:7" x14ac:dyDescent="0.25">
      <c r="A40" s="10" t="s">
        <v>39</v>
      </c>
      <c r="B40" s="11" t="s">
        <v>89</v>
      </c>
      <c r="C40" s="12">
        <v>50</v>
      </c>
      <c r="D40" s="13" t="s">
        <v>11</v>
      </c>
      <c r="E40" s="14"/>
      <c r="F40" s="10"/>
      <c r="G40" s="15">
        <f t="shared" si="0"/>
        <v>0</v>
      </c>
    </row>
    <row r="41" spans="1:7" x14ac:dyDescent="0.25">
      <c r="A41" s="10" t="s">
        <v>40</v>
      </c>
      <c r="B41" s="11" t="s">
        <v>90</v>
      </c>
      <c r="C41" s="12">
        <v>20</v>
      </c>
      <c r="D41" s="13" t="s">
        <v>11</v>
      </c>
      <c r="E41" s="14"/>
      <c r="F41" s="10"/>
      <c r="G41" s="15">
        <f t="shared" si="0"/>
        <v>0</v>
      </c>
    </row>
    <row r="42" spans="1:7" x14ac:dyDescent="0.25">
      <c r="A42" s="10" t="s">
        <v>41</v>
      </c>
      <c r="B42" s="33" t="s">
        <v>68</v>
      </c>
      <c r="C42" s="12">
        <v>22</v>
      </c>
      <c r="D42" s="13" t="s">
        <v>11</v>
      </c>
      <c r="E42" s="14"/>
      <c r="F42" s="10"/>
      <c r="G42" s="15">
        <f t="shared" si="0"/>
        <v>0</v>
      </c>
    </row>
    <row r="43" spans="1:7" x14ac:dyDescent="0.25">
      <c r="A43" s="10" t="s">
        <v>42</v>
      </c>
      <c r="B43" s="11" t="s">
        <v>91</v>
      </c>
      <c r="C43" s="12">
        <v>20</v>
      </c>
      <c r="D43" s="13" t="s">
        <v>11</v>
      </c>
      <c r="E43" s="14"/>
      <c r="F43" s="10"/>
      <c r="G43" s="15">
        <f t="shared" si="0"/>
        <v>0</v>
      </c>
    </row>
    <row r="44" spans="1:7" x14ac:dyDescent="0.25">
      <c r="A44" s="10" t="s">
        <v>43</v>
      </c>
      <c r="B44" s="11" t="s">
        <v>92</v>
      </c>
      <c r="C44" s="12">
        <v>100</v>
      </c>
      <c r="D44" s="13" t="s">
        <v>11</v>
      </c>
      <c r="E44" s="14"/>
      <c r="F44" s="10"/>
      <c r="G44" s="15">
        <f t="shared" si="0"/>
        <v>0</v>
      </c>
    </row>
    <row r="45" spans="1:7" x14ac:dyDescent="0.25">
      <c r="A45" s="10" t="s">
        <v>44</v>
      </c>
      <c r="B45" s="11" t="s">
        <v>45</v>
      </c>
      <c r="C45" s="12">
        <v>820</v>
      </c>
      <c r="D45" s="13" t="s">
        <v>46</v>
      </c>
      <c r="E45" s="14"/>
      <c r="F45" s="10"/>
      <c r="G45" s="15">
        <f t="shared" si="0"/>
        <v>0</v>
      </c>
    </row>
    <row r="46" spans="1:7" x14ac:dyDescent="0.25">
      <c r="A46" s="10" t="s">
        <v>47</v>
      </c>
      <c r="B46" s="11" t="s">
        <v>48</v>
      </c>
      <c r="C46" s="12">
        <v>600</v>
      </c>
      <c r="D46" s="13" t="s">
        <v>46</v>
      </c>
      <c r="E46" s="14"/>
      <c r="F46" s="10"/>
      <c r="G46" s="15">
        <f t="shared" si="0"/>
        <v>0</v>
      </c>
    </row>
    <row r="47" spans="1:7" x14ac:dyDescent="0.25">
      <c r="A47" s="10" t="s">
        <v>49</v>
      </c>
      <c r="B47" s="11" t="s">
        <v>93</v>
      </c>
      <c r="C47" s="12">
        <v>10</v>
      </c>
      <c r="D47" s="13" t="s">
        <v>46</v>
      </c>
      <c r="E47" s="14"/>
      <c r="F47" s="10"/>
      <c r="G47" s="15">
        <f t="shared" si="0"/>
        <v>0</v>
      </c>
    </row>
    <row r="48" spans="1:7" x14ac:dyDescent="0.25">
      <c r="A48" s="10" t="s">
        <v>50</v>
      </c>
      <c r="B48" s="11" t="s">
        <v>94</v>
      </c>
      <c r="C48" s="12">
        <v>100</v>
      </c>
      <c r="D48" s="13" t="s">
        <v>46</v>
      </c>
      <c r="E48" s="14"/>
      <c r="F48" s="10"/>
      <c r="G48" s="15">
        <f t="shared" si="0"/>
        <v>0</v>
      </c>
    </row>
    <row r="49" spans="1:7" x14ac:dyDescent="0.25">
      <c r="A49" s="10" t="s">
        <v>51</v>
      </c>
      <c r="B49" s="11" t="s">
        <v>95</v>
      </c>
      <c r="C49" s="12">
        <v>40</v>
      </c>
      <c r="D49" s="13" t="s">
        <v>46</v>
      </c>
      <c r="E49" s="14"/>
      <c r="F49" s="10"/>
      <c r="G49" s="15">
        <f t="shared" si="0"/>
        <v>0</v>
      </c>
    </row>
    <row r="50" spans="1:7" x14ac:dyDescent="0.25">
      <c r="A50" s="10" t="s">
        <v>52</v>
      </c>
      <c r="B50" s="16" t="s">
        <v>96</v>
      </c>
      <c r="C50" s="12">
        <v>50</v>
      </c>
      <c r="D50" s="13" t="s">
        <v>11</v>
      </c>
      <c r="E50" s="14"/>
      <c r="F50" s="10"/>
      <c r="G50" s="15">
        <f t="shared" si="0"/>
        <v>0</v>
      </c>
    </row>
    <row r="51" spans="1:7" x14ac:dyDescent="0.25">
      <c r="A51" s="10" t="s">
        <v>53</v>
      </c>
      <c r="B51" s="17" t="s">
        <v>104</v>
      </c>
      <c r="C51" s="12">
        <v>50</v>
      </c>
      <c r="D51" s="13" t="s">
        <v>46</v>
      </c>
      <c r="E51" s="14"/>
      <c r="F51" s="10"/>
      <c r="G51" s="15">
        <f t="shared" si="0"/>
        <v>0</v>
      </c>
    </row>
    <row r="52" spans="1:7" ht="18" customHeight="1" x14ac:dyDescent="0.25">
      <c r="A52" s="10" t="s">
        <v>54</v>
      </c>
      <c r="B52" s="11" t="s">
        <v>97</v>
      </c>
      <c r="C52" s="12">
        <v>500</v>
      </c>
      <c r="D52" s="13" t="s">
        <v>110</v>
      </c>
      <c r="E52" s="14"/>
      <c r="F52" s="10"/>
      <c r="G52" s="15">
        <f t="shared" si="0"/>
        <v>0</v>
      </c>
    </row>
    <row r="53" spans="1:7" ht="22.5" x14ac:dyDescent="0.25">
      <c r="A53" s="10" t="s">
        <v>55</v>
      </c>
      <c r="B53" s="36" t="s">
        <v>98</v>
      </c>
      <c r="C53" s="12">
        <v>124</v>
      </c>
      <c r="D53" s="13" t="s">
        <v>11</v>
      </c>
      <c r="E53" s="14"/>
      <c r="F53" s="10"/>
      <c r="G53" s="15">
        <f t="shared" si="0"/>
        <v>0</v>
      </c>
    </row>
    <row r="54" spans="1:7" x14ac:dyDescent="0.25">
      <c r="A54" s="10" t="s">
        <v>56</v>
      </c>
      <c r="B54" s="11" t="s">
        <v>106</v>
      </c>
      <c r="C54" s="12">
        <v>30</v>
      </c>
      <c r="D54" s="13" t="s">
        <v>110</v>
      </c>
      <c r="E54" s="14"/>
      <c r="F54" s="10"/>
      <c r="G54" s="15">
        <f t="shared" si="0"/>
        <v>0</v>
      </c>
    </row>
    <row r="55" spans="1:7" ht="22.5" x14ac:dyDescent="0.25">
      <c r="A55" s="10" t="s">
        <v>57</v>
      </c>
      <c r="B55" s="35" t="s">
        <v>107</v>
      </c>
      <c r="C55" s="12">
        <v>400</v>
      </c>
      <c r="D55" s="13" t="s">
        <v>109</v>
      </c>
      <c r="E55" s="14"/>
      <c r="F55" s="10"/>
      <c r="G55" s="15">
        <f t="shared" si="0"/>
        <v>0</v>
      </c>
    </row>
    <row r="56" spans="1:7" x14ac:dyDescent="0.25">
      <c r="A56" s="19" t="s">
        <v>58</v>
      </c>
      <c r="B56" s="20" t="s">
        <v>108</v>
      </c>
      <c r="C56" s="21">
        <v>40</v>
      </c>
      <c r="D56" s="22" t="s">
        <v>46</v>
      </c>
      <c r="E56" s="23"/>
      <c r="G56" s="15">
        <f t="shared" si="0"/>
        <v>0</v>
      </c>
    </row>
    <row r="57" spans="1:7" ht="18" customHeight="1" x14ac:dyDescent="0.25">
      <c r="A57" s="19" t="s">
        <v>59</v>
      </c>
      <c r="B57" s="26" t="s">
        <v>99</v>
      </c>
      <c r="C57" s="31">
        <v>10</v>
      </c>
      <c r="D57" s="32" t="s">
        <v>11</v>
      </c>
      <c r="E57" s="25"/>
      <c r="F57" s="25"/>
      <c r="G57" s="15">
        <f t="shared" si="0"/>
        <v>0</v>
      </c>
    </row>
    <row r="58" spans="1:7" ht="25.5" customHeight="1" x14ac:dyDescent="0.25">
      <c r="A58" s="19" t="s">
        <v>60</v>
      </c>
      <c r="B58" s="34" t="s">
        <v>105</v>
      </c>
      <c r="C58" s="31">
        <v>30</v>
      </c>
      <c r="D58" s="32" t="s">
        <v>62</v>
      </c>
      <c r="E58" s="25"/>
      <c r="F58" s="25"/>
      <c r="G58" s="15">
        <f t="shared" si="0"/>
        <v>0</v>
      </c>
    </row>
    <row r="59" spans="1:7" x14ac:dyDescent="0.25">
      <c r="A59" s="19" t="s">
        <v>61</v>
      </c>
      <c r="B59" s="26" t="s">
        <v>78</v>
      </c>
      <c r="C59" s="31">
        <v>30</v>
      </c>
      <c r="D59" s="32" t="s">
        <v>11</v>
      </c>
      <c r="E59" s="25"/>
      <c r="F59" s="25"/>
      <c r="G59" s="15">
        <f t="shared" si="0"/>
        <v>0</v>
      </c>
    </row>
    <row r="60" spans="1:7" x14ac:dyDescent="0.25">
      <c r="A60" s="10" t="s">
        <v>63</v>
      </c>
      <c r="B60" s="26" t="s">
        <v>64</v>
      </c>
      <c r="C60" s="31">
        <v>40</v>
      </c>
      <c r="D60" s="32" t="s">
        <v>11</v>
      </c>
      <c r="E60" s="25"/>
      <c r="F60" s="25"/>
      <c r="G60" s="15">
        <f t="shared" si="0"/>
        <v>0</v>
      </c>
    </row>
    <row r="61" spans="1:7" x14ac:dyDescent="0.25">
      <c r="A61" s="40"/>
      <c r="B61" s="41"/>
      <c r="C61" s="38"/>
      <c r="D61" s="37"/>
      <c r="E61" s="27"/>
      <c r="F61" s="29" t="s">
        <v>65</v>
      </c>
      <c r="G61" s="30">
        <f>SUM(G14:G60)</f>
        <v>0</v>
      </c>
    </row>
    <row r="62" spans="1:7" x14ac:dyDescent="0.25">
      <c r="A62" s="24"/>
      <c r="B62" s="24"/>
      <c r="C62" s="18"/>
      <c r="D62" s="18"/>
      <c r="E62" s="28"/>
      <c r="F62" s="29" t="s">
        <v>66</v>
      </c>
      <c r="G62" s="29">
        <f>G61*25%</f>
        <v>0</v>
      </c>
    </row>
    <row r="63" spans="1:7" x14ac:dyDescent="0.25">
      <c r="A63" s="18"/>
      <c r="B63" s="18"/>
      <c r="C63" s="18"/>
      <c r="D63" s="18"/>
      <c r="E63" s="28"/>
      <c r="F63" s="29" t="s">
        <v>67</v>
      </c>
      <c r="G63" s="30">
        <f>G61+G62</f>
        <v>0</v>
      </c>
    </row>
    <row r="64" spans="1:7" x14ac:dyDescent="0.25">
      <c r="A64" s="18"/>
      <c r="B64" s="18"/>
      <c r="C64" s="18"/>
      <c r="D64" s="18"/>
      <c r="E64" s="18"/>
      <c r="F64" s="24"/>
      <c r="G64" s="24"/>
    </row>
    <row r="65" spans="2:6" x14ac:dyDescent="0.25">
      <c r="B65" s="1" t="s">
        <v>111</v>
      </c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C67" s="44" t="s">
        <v>116</v>
      </c>
      <c r="D67" s="44" t="s">
        <v>117</v>
      </c>
    </row>
    <row r="68" spans="2:6" ht="28.5" customHeight="1" x14ac:dyDescent="0.25">
      <c r="B68" s="42" t="s">
        <v>114</v>
      </c>
      <c r="C68" s="44">
        <v>80</v>
      </c>
      <c r="D68" s="44" t="s">
        <v>115</v>
      </c>
    </row>
    <row r="69" spans="2:6" ht="26.25" x14ac:dyDescent="0.25">
      <c r="B69" s="43" t="s">
        <v>113</v>
      </c>
      <c r="C69" s="45">
        <v>80</v>
      </c>
      <c r="D69" s="45" t="s">
        <v>115</v>
      </c>
      <c r="E69" s="39"/>
      <c r="F69" s="39"/>
    </row>
    <row r="70" spans="2:6" ht="26.25" x14ac:dyDescent="0.25">
      <c r="B70" s="43" t="s">
        <v>112</v>
      </c>
      <c r="C70" s="44">
        <v>80</v>
      </c>
      <c r="D70" s="44" t="s">
        <v>115</v>
      </c>
    </row>
  </sheetData>
  <mergeCells count="4">
    <mergeCell ref="A5:G5"/>
    <mergeCell ref="A6:G6"/>
    <mergeCell ref="A7:B7"/>
    <mergeCell ref="A8:B8"/>
  </mergeCells>
  <phoneticPr fontId="10" type="noConversion"/>
  <pageMargins left="0.7" right="0.7" top="0.75" bottom="0.75" header="0.51180555555555496" footer="0.51180555555555496"/>
  <pageSetup paperSize="9" scale="8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Gruber Osonjački</dc:creator>
  <dc:description/>
  <cp:lastModifiedBy>Ivana Gruber Osonjački</cp:lastModifiedBy>
  <cp:revision>2</cp:revision>
  <cp:lastPrinted>2023-07-20T09:31:08Z</cp:lastPrinted>
  <dcterms:created xsi:type="dcterms:W3CDTF">2021-10-06T08:33:49Z</dcterms:created>
  <dcterms:modified xsi:type="dcterms:W3CDTF">2023-07-21T10:30:46Z</dcterms:modified>
  <dc:language>hr-HR</dc:language>
</cp:coreProperties>
</file>